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kument\01 Samhällsskydd\20 Bidrag\Anslag 2-2\13 Statistik\"/>
    </mc:Choice>
  </mc:AlternateContent>
  <bookViews>
    <workbookView xWindow="0" yWindow="0" windowWidth="23040" windowHeight="919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G16" i="1" l="1"/>
  <c r="I16" i="1"/>
  <c r="J16" i="1"/>
  <c r="F16" i="1"/>
  <c r="D16" i="1"/>
  <c r="K16" i="1"/>
  <c r="C16" i="1"/>
  <c r="B16" i="1"/>
  <c r="H4" i="1" l="1"/>
  <c r="H5" i="1"/>
  <c r="H6" i="1"/>
  <c r="H7" i="1"/>
  <c r="H8" i="1"/>
  <c r="H9" i="1"/>
  <c r="H10" i="1"/>
  <c r="H11" i="1"/>
  <c r="H12" i="1"/>
  <c r="H13" i="1"/>
  <c r="H3" i="1"/>
  <c r="H16" i="1" l="1"/>
</calcChain>
</file>

<file path=xl/sharedStrings.xml><?xml version="1.0" encoding="utf-8"?>
<sst xmlns="http://schemas.openxmlformats.org/spreadsheetml/2006/main" count="20" uniqueCount="19">
  <si>
    <t>År</t>
  </si>
  <si>
    <t>Kommuner</t>
  </si>
  <si>
    <t>Summa</t>
  </si>
  <si>
    <t>Översvämning</t>
  </si>
  <si>
    <t>Ras/skred</t>
  </si>
  <si>
    <t xml:space="preserve">Beviljat </t>
  </si>
  <si>
    <t>Anslag</t>
  </si>
  <si>
    <t>Länsstyrelser</t>
  </si>
  <si>
    <t>Kolumnen Länsstyrelser avser ersättning till länsstyrelser för bekostande av uppgifter enligt förordningen (2009:956) om översvämningsrisker (se MSB:s regleringsbrev samt förordningen).</t>
  </si>
  <si>
    <t>Sökt belopp</t>
  </si>
  <si>
    <t>Bergras</t>
  </si>
  <si>
    <t>?</t>
  </si>
  <si>
    <t>Projektkostnad</t>
  </si>
  <si>
    <t>Projekt</t>
  </si>
  <si>
    <t>Kolumnen Sökt belopp är den totala bidragssumma som kommunerna har ansökt om det aktuella året. Kommunerna kan söka statsbidrag för upp till 60 procent av sina projektkostnader.</t>
  </si>
  <si>
    <r>
      <t xml:space="preserve">Kolumnen Kommuner anger hur många kommuner som </t>
    </r>
    <r>
      <rPr>
        <sz val="11"/>
        <color theme="1"/>
        <rFont val="Calibri"/>
        <family val="2"/>
        <scheme val="minor"/>
      </rPr>
      <t>har lämnat in en ansökan det aktuella året.</t>
    </r>
  </si>
  <si>
    <r>
      <t xml:space="preserve">Kolumnen Projekt visar antalet projekt </t>
    </r>
    <r>
      <rPr>
        <sz val="11"/>
        <color theme="1"/>
        <rFont val="Calibri"/>
        <family val="2"/>
        <scheme val="minor"/>
      </rPr>
      <t>som kommunerna har sökt bidrag för.</t>
    </r>
  </si>
  <si>
    <r>
      <t xml:space="preserve">Kolumnen Projektkostnad avser projektens </t>
    </r>
    <r>
      <rPr>
        <sz val="11"/>
        <color theme="1"/>
        <rFont val="Calibri"/>
        <family val="2"/>
        <scheme val="minor"/>
      </rPr>
      <t>sammanlagda beräknade kostnad.</t>
    </r>
  </si>
  <si>
    <r>
      <t xml:space="preserve">Kolumnerna Ras/skred, Översvämning och Bergras visar vilka naturolyckstyper de olika projekten avser. Observera att vissa projekt kan avse både ras/skred och översvämning vilket kan göra att summan av de enskilda naturolyckstyperna överstiger </t>
    </r>
    <r>
      <rPr>
        <sz val="11"/>
        <color theme="1"/>
        <rFont val="Calibri"/>
        <family val="2"/>
        <scheme val="minor"/>
      </rPr>
      <t>antalet i kolumnen Projekt.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</si>
</sst>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="120" zoomScaleNormal="120" workbookViewId="0">
      <selection activeCell="D30" sqref="D30"/>
    </sheetView>
  </sheetViews>
  <sheetFormatPr defaultRowHeight="14.4" x14ac:dyDescent="0.3"/>
  <cols>
    <col min="1" max="1" width="16.33203125" customWidth="1"/>
    <col min="2" max="2" width="18.109375" bestFit="1" customWidth="1"/>
    <col min="3" max="3" width="15.77734375" customWidth="1"/>
    <col min="4" max="4" width="24.33203125" bestFit="1" customWidth="1"/>
    <col min="5" max="5" width="19.109375" customWidth="1"/>
    <col min="6" max="6" width="16.5546875" customWidth="1"/>
    <col min="7" max="7" width="17.109375" customWidth="1"/>
    <col min="8" max="8" width="21.33203125" bestFit="1" customWidth="1"/>
    <col min="9" max="9" width="16.33203125" bestFit="1" customWidth="1"/>
    <col min="10" max="10" width="23.33203125" bestFit="1" customWidth="1"/>
    <col min="11" max="11" width="12.44140625" bestFit="1" customWidth="1"/>
    <col min="15" max="15" width="8.88671875" customWidth="1"/>
    <col min="19" max="19" width="8.88671875" customWidth="1"/>
  </cols>
  <sheetData>
    <row r="1" spans="1:11" ht="25.8" x14ac:dyDescent="0.5">
      <c r="A1" s="1" t="s">
        <v>0</v>
      </c>
      <c r="B1" s="1" t="s">
        <v>1</v>
      </c>
      <c r="C1" s="1" t="s">
        <v>13</v>
      </c>
      <c r="D1" s="1" t="s">
        <v>12</v>
      </c>
      <c r="E1" s="1" t="s">
        <v>9</v>
      </c>
      <c r="F1" s="1" t="s">
        <v>6</v>
      </c>
      <c r="G1" s="1" t="s">
        <v>5</v>
      </c>
      <c r="H1" s="1" t="s">
        <v>7</v>
      </c>
      <c r="I1" s="1" t="s">
        <v>4</v>
      </c>
      <c r="J1" s="1" t="s">
        <v>3</v>
      </c>
      <c r="K1" s="1" t="s">
        <v>10</v>
      </c>
    </row>
    <row r="3" spans="1:11" x14ac:dyDescent="0.3">
      <c r="A3" s="6">
        <v>2010</v>
      </c>
      <c r="B3" s="6">
        <v>14</v>
      </c>
      <c r="C3" s="6">
        <v>26</v>
      </c>
      <c r="D3" s="3">
        <v>232047000</v>
      </c>
      <c r="E3" s="3">
        <v>139228000</v>
      </c>
      <c r="F3" s="3">
        <v>54850000</v>
      </c>
      <c r="G3" s="3">
        <v>49000000</v>
      </c>
      <c r="H3" s="3">
        <f>SUM(F3-G3)</f>
        <v>5850000</v>
      </c>
      <c r="I3" s="7">
        <v>21</v>
      </c>
      <c r="J3" s="7">
        <v>5</v>
      </c>
      <c r="K3" s="7"/>
    </row>
    <row r="4" spans="1:11" x14ac:dyDescent="0.3">
      <c r="A4" s="6">
        <v>2011</v>
      </c>
      <c r="B4" s="6">
        <v>16</v>
      </c>
      <c r="C4" s="6">
        <v>19</v>
      </c>
      <c r="D4" s="3">
        <v>218310000</v>
      </c>
      <c r="E4" s="3">
        <v>130986000</v>
      </c>
      <c r="F4" s="3">
        <v>59850000</v>
      </c>
      <c r="G4" s="3">
        <v>56000000</v>
      </c>
      <c r="H4" s="3">
        <f t="shared" ref="H4:H13" si="0">SUM(F4-G4)</f>
        <v>3850000</v>
      </c>
      <c r="I4" s="7">
        <v>10</v>
      </c>
      <c r="J4" s="7">
        <v>9</v>
      </c>
      <c r="K4" s="7"/>
    </row>
    <row r="5" spans="1:11" x14ac:dyDescent="0.3">
      <c r="A5" s="6">
        <v>2012</v>
      </c>
      <c r="B5" s="6">
        <v>15</v>
      </c>
      <c r="C5" s="6">
        <v>18</v>
      </c>
      <c r="D5" s="3">
        <v>99336000</v>
      </c>
      <c r="E5" s="3">
        <v>59602000</v>
      </c>
      <c r="F5" s="3">
        <v>39850000</v>
      </c>
      <c r="G5" s="3">
        <v>34000000</v>
      </c>
      <c r="H5" s="3">
        <f t="shared" si="0"/>
        <v>5850000</v>
      </c>
      <c r="I5" s="7">
        <v>10</v>
      </c>
      <c r="J5" s="7">
        <v>8</v>
      </c>
      <c r="K5" s="7"/>
    </row>
    <row r="6" spans="1:11" x14ac:dyDescent="0.3">
      <c r="A6" s="6">
        <v>2013</v>
      </c>
      <c r="B6" s="6">
        <v>8</v>
      </c>
      <c r="C6" s="6">
        <v>14</v>
      </c>
      <c r="D6" s="3">
        <v>162829000</v>
      </c>
      <c r="E6" s="3">
        <v>97697000</v>
      </c>
      <c r="F6" s="3">
        <v>24850000</v>
      </c>
      <c r="G6" s="3">
        <v>22500000</v>
      </c>
      <c r="H6" s="3">
        <f t="shared" si="0"/>
        <v>2350000</v>
      </c>
      <c r="I6" s="7">
        <v>10</v>
      </c>
      <c r="J6" s="7">
        <v>4</v>
      </c>
      <c r="K6" s="7"/>
    </row>
    <row r="7" spans="1:11" x14ac:dyDescent="0.3">
      <c r="A7" s="6">
        <v>2014</v>
      </c>
      <c r="B7" s="6">
        <v>17</v>
      </c>
      <c r="C7" s="6">
        <v>22</v>
      </c>
      <c r="D7" s="3">
        <v>86801000</v>
      </c>
      <c r="E7" s="3">
        <v>52081000</v>
      </c>
      <c r="F7" s="3">
        <v>24850000</v>
      </c>
      <c r="G7" s="3">
        <v>20850475</v>
      </c>
      <c r="H7" s="3">
        <f t="shared" si="0"/>
        <v>3999525</v>
      </c>
      <c r="I7" s="7">
        <v>15</v>
      </c>
      <c r="J7" s="7">
        <v>7</v>
      </c>
      <c r="K7" s="7"/>
    </row>
    <row r="8" spans="1:11" x14ac:dyDescent="0.3">
      <c r="A8" s="6">
        <v>2015</v>
      </c>
      <c r="B8" s="6">
        <v>11</v>
      </c>
      <c r="C8" s="6">
        <v>12</v>
      </c>
      <c r="D8" s="3">
        <v>54252000</v>
      </c>
      <c r="E8" s="3">
        <v>32551000</v>
      </c>
      <c r="F8" s="3">
        <v>24850000</v>
      </c>
      <c r="G8" s="3">
        <v>20778438</v>
      </c>
      <c r="H8" s="3">
        <f t="shared" si="0"/>
        <v>4071562</v>
      </c>
      <c r="I8" s="7">
        <v>8</v>
      </c>
      <c r="J8" s="7">
        <v>4</v>
      </c>
      <c r="K8" s="7"/>
    </row>
    <row r="9" spans="1:11" x14ac:dyDescent="0.3">
      <c r="A9" s="6">
        <v>2016</v>
      </c>
      <c r="B9" s="6">
        <v>8</v>
      </c>
      <c r="C9" s="6">
        <v>8</v>
      </c>
      <c r="D9" s="3">
        <v>90134000</v>
      </c>
      <c r="E9" s="3">
        <v>54080000</v>
      </c>
      <c r="F9" s="3">
        <v>24850000</v>
      </c>
      <c r="G9" s="3">
        <v>22408274</v>
      </c>
      <c r="H9" s="3">
        <f t="shared" si="0"/>
        <v>2441726</v>
      </c>
      <c r="I9" s="7">
        <v>4</v>
      </c>
      <c r="J9" s="7">
        <v>4</v>
      </c>
      <c r="K9" s="7"/>
    </row>
    <row r="10" spans="1:11" x14ac:dyDescent="0.3">
      <c r="A10" s="6">
        <v>2017</v>
      </c>
      <c r="B10" s="6">
        <v>9</v>
      </c>
      <c r="C10" s="6">
        <v>11</v>
      </c>
      <c r="D10" s="3">
        <v>219468000</v>
      </c>
      <c r="E10" s="3">
        <v>131681000</v>
      </c>
      <c r="F10" s="3">
        <v>74850000</v>
      </c>
      <c r="G10" s="3">
        <v>72678096</v>
      </c>
      <c r="H10" s="3">
        <f t="shared" si="0"/>
        <v>2171904</v>
      </c>
      <c r="I10" s="7">
        <v>7</v>
      </c>
      <c r="J10" s="7">
        <v>4</v>
      </c>
      <c r="K10" s="7"/>
    </row>
    <row r="11" spans="1:11" x14ac:dyDescent="0.3">
      <c r="A11" s="6">
        <v>2018</v>
      </c>
      <c r="B11" s="6">
        <v>4</v>
      </c>
      <c r="C11" s="6">
        <v>12</v>
      </c>
      <c r="D11" s="3">
        <v>171349000</v>
      </c>
      <c r="E11" s="3">
        <v>102809000</v>
      </c>
      <c r="F11" s="3">
        <v>74850000</v>
      </c>
      <c r="G11" s="3">
        <v>72435678</v>
      </c>
      <c r="H11" s="3">
        <f t="shared" si="0"/>
        <v>2414322</v>
      </c>
      <c r="I11" s="7">
        <v>9</v>
      </c>
      <c r="J11" s="7">
        <v>3</v>
      </c>
      <c r="K11" s="7"/>
    </row>
    <row r="12" spans="1:11" x14ac:dyDescent="0.3">
      <c r="A12" s="6">
        <v>2019</v>
      </c>
      <c r="B12" s="6">
        <v>5</v>
      </c>
      <c r="C12" s="6">
        <v>7</v>
      </c>
      <c r="D12" s="3">
        <v>216420000</v>
      </c>
      <c r="E12" s="3">
        <v>129852000</v>
      </c>
      <c r="F12" s="3">
        <v>129850000</v>
      </c>
      <c r="G12" s="3">
        <v>126819995</v>
      </c>
      <c r="H12" s="3">
        <f t="shared" si="0"/>
        <v>3030005</v>
      </c>
      <c r="I12" s="7">
        <v>6</v>
      </c>
      <c r="J12" s="7">
        <v>1</v>
      </c>
      <c r="K12" s="7"/>
    </row>
    <row r="13" spans="1:11" x14ac:dyDescent="0.3">
      <c r="A13" s="6">
        <v>2020</v>
      </c>
      <c r="B13" s="6">
        <v>14</v>
      </c>
      <c r="C13" s="6">
        <v>19</v>
      </c>
      <c r="D13" s="3">
        <v>243669000</v>
      </c>
      <c r="E13" s="3">
        <v>146201000</v>
      </c>
      <c r="F13" s="3">
        <v>74850000</v>
      </c>
      <c r="G13" s="3">
        <v>70552373</v>
      </c>
      <c r="H13" s="3">
        <f t="shared" si="0"/>
        <v>4297627</v>
      </c>
      <c r="I13" s="7">
        <v>7</v>
      </c>
      <c r="J13" s="7">
        <v>12</v>
      </c>
      <c r="K13" s="7"/>
    </row>
    <row r="14" spans="1:11" x14ac:dyDescent="0.3">
      <c r="A14" s="6">
        <v>2021</v>
      </c>
      <c r="B14" s="6">
        <v>8</v>
      </c>
      <c r="C14" s="6">
        <v>9</v>
      </c>
      <c r="D14" s="3">
        <v>225137000</v>
      </c>
      <c r="E14" s="3">
        <v>135082000</v>
      </c>
      <c r="F14" s="8">
        <v>24850000</v>
      </c>
      <c r="G14" s="8">
        <v>20304132</v>
      </c>
      <c r="H14" s="8">
        <v>4545868</v>
      </c>
      <c r="I14" s="7">
        <v>2</v>
      </c>
      <c r="J14" s="7">
        <v>7</v>
      </c>
      <c r="K14" s="7"/>
    </row>
    <row r="15" spans="1:11" x14ac:dyDescent="0.3">
      <c r="A15" s="6">
        <v>2022</v>
      </c>
      <c r="B15" s="6">
        <v>24</v>
      </c>
      <c r="C15" s="6">
        <v>36</v>
      </c>
      <c r="D15" s="3">
        <v>1579072000</v>
      </c>
      <c r="E15" s="3">
        <v>947443000</v>
      </c>
      <c r="F15" s="8">
        <v>521850000</v>
      </c>
      <c r="G15" s="8" t="s">
        <v>11</v>
      </c>
      <c r="H15" s="8" t="s">
        <v>11</v>
      </c>
      <c r="I15" s="7">
        <v>9</v>
      </c>
      <c r="J15" s="7">
        <v>30</v>
      </c>
      <c r="K15" s="7">
        <v>1</v>
      </c>
    </row>
    <row r="16" spans="1:11" x14ac:dyDescent="0.3">
      <c r="A16" s="5" t="s">
        <v>2</v>
      </c>
      <c r="B16" s="9">
        <f>SUM(B3:B15)</f>
        <v>153</v>
      </c>
      <c r="C16" s="9">
        <f>SUM(C3:C15)</f>
        <v>213</v>
      </c>
      <c r="D16" s="10">
        <f>SUM(D3:D15)</f>
        <v>3598824000</v>
      </c>
      <c r="E16" s="10">
        <f>SUM(E3:E15)</f>
        <v>2159293000</v>
      </c>
      <c r="F16" s="10">
        <f>SUM(F3:F15)</f>
        <v>1155050000</v>
      </c>
      <c r="G16" s="10">
        <f t="shared" ref="G16:J16" si="1">SUM(G3:G15)</f>
        <v>588327461</v>
      </c>
      <c r="H16" s="10">
        <f t="shared" si="1"/>
        <v>44872539</v>
      </c>
      <c r="I16" s="10">
        <f t="shared" si="1"/>
        <v>118</v>
      </c>
      <c r="J16" s="10">
        <f t="shared" si="1"/>
        <v>98</v>
      </c>
      <c r="K16" s="11">
        <f>SUM(K3:K15)</f>
        <v>1</v>
      </c>
    </row>
    <row r="17" spans="1:17" x14ac:dyDescent="0.3">
      <c r="A17" s="5"/>
      <c r="B17" s="9"/>
      <c r="C17" s="9"/>
      <c r="D17" s="10"/>
      <c r="E17" s="10"/>
      <c r="F17" s="10"/>
      <c r="G17" s="10"/>
      <c r="H17" s="10"/>
      <c r="I17" s="10"/>
      <c r="J17" s="10"/>
      <c r="K17" s="11"/>
    </row>
    <row r="18" spans="1:17" x14ac:dyDescent="0.3">
      <c r="A18" s="12" t="s">
        <v>15</v>
      </c>
      <c r="B18" s="9"/>
      <c r="C18" s="9"/>
      <c r="D18" s="10"/>
      <c r="E18" s="10"/>
      <c r="F18" s="10"/>
      <c r="G18" s="10"/>
      <c r="H18" s="10"/>
      <c r="I18" s="10"/>
      <c r="J18" s="10"/>
      <c r="K18" s="11"/>
    </row>
    <row r="19" spans="1:17" x14ac:dyDescent="0.3">
      <c r="A19" s="12"/>
      <c r="B19" s="9"/>
      <c r="C19" s="9"/>
      <c r="D19" s="10"/>
      <c r="E19" s="10"/>
      <c r="F19" s="10"/>
      <c r="G19" s="10"/>
      <c r="H19" s="10"/>
      <c r="I19" s="10"/>
      <c r="J19" s="10"/>
      <c r="K19" s="11"/>
    </row>
    <row r="20" spans="1:17" x14ac:dyDescent="0.3">
      <c r="A20" s="12" t="s">
        <v>16</v>
      </c>
      <c r="B20" s="9"/>
      <c r="C20" s="9"/>
      <c r="D20" s="10"/>
      <c r="E20" s="10"/>
      <c r="F20" s="10"/>
      <c r="G20" s="10"/>
      <c r="H20" s="10"/>
      <c r="I20" s="10"/>
      <c r="J20" s="10"/>
      <c r="K20" s="11"/>
    </row>
    <row r="21" spans="1:17" x14ac:dyDescent="0.3">
      <c r="A21" s="4"/>
      <c r="B21" s="14"/>
      <c r="C21" s="14"/>
      <c r="D21" s="14"/>
      <c r="E21" s="4"/>
      <c r="F21" s="4"/>
      <c r="G21" s="4"/>
      <c r="H21" s="4"/>
    </row>
    <row r="22" spans="1:17" x14ac:dyDescent="0.3">
      <c r="A22" s="14" t="s">
        <v>17</v>
      </c>
      <c r="B22" s="14"/>
      <c r="C22" s="14"/>
      <c r="D22" s="14"/>
      <c r="E22" s="4"/>
      <c r="F22" s="4"/>
      <c r="G22" s="4"/>
      <c r="H22" s="4"/>
      <c r="J22" s="2"/>
    </row>
    <row r="23" spans="1:17" x14ac:dyDescent="0.3">
      <c r="A23" s="4"/>
      <c r="B23" s="4"/>
      <c r="C23" s="4"/>
      <c r="D23" s="4"/>
      <c r="E23" s="4"/>
      <c r="F23" s="4"/>
      <c r="G23" s="4"/>
      <c r="H23" s="4"/>
    </row>
    <row r="24" spans="1:17" x14ac:dyDescent="0.3">
      <c r="A24" s="4" t="s">
        <v>14</v>
      </c>
      <c r="B24" s="4"/>
      <c r="C24" s="4"/>
      <c r="D24" s="4"/>
      <c r="E24" s="4"/>
      <c r="F24" s="4"/>
      <c r="G24" s="13"/>
      <c r="H24" s="4"/>
    </row>
    <row r="25" spans="1:17" x14ac:dyDescent="0.3">
      <c r="A25" s="4"/>
      <c r="B25" s="4"/>
      <c r="C25" s="4"/>
      <c r="D25" s="4"/>
      <c r="E25" s="4"/>
      <c r="F25" s="4"/>
      <c r="G25" s="4"/>
      <c r="H25" s="4"/>
    </row>
    <row r="26" spans="1:17" x14ac:dyDescent="0.3">
      <c r="A26" s="4" t="s">
        <v>8</v>
      </c>
      <c r="B26" s="4"/>
      <c r="C26" s="4"/>
      <c r="D26" s="4"/>
      <c r="E26" s="4"/>
      <c r="F26" s="4"/>
      <c r="G26" s="4"/>
      <c r="H26" s="4"/>
    </row>
    <row r="28" spans="1:17" x14ac:dyDescent="0.3">
      <c r="A28" s="15" t="s">
        <v>18</v>
      </c>
      <c r="Q28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 Erik</dc:creator>
  <cp:lastModifiedBy>Bern Erik</cp:lastModifiedBy>
  <dcterms:created xsi:type="dcterms:W3CDTF">2020-08-14T11:17:49Z</dcterms:created>
  <dcterms:modified xsi:type="dcterms:W3CDTF">2022-11-24T13:26:55Z</dcterms:modified>
</cp:coreProperties>
</file>