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V:\Dokument\01 Samhällsskydd\20 Bidrag\Anslag 2-4\2022\20 Ansökan\Myndigheter\"/>
    </mc:Choice>
  </mc:AlternateContent>
  <bookViews>
    <workbookView xWindow="-120" yWindow="-120" windowWidth="38640" windowHeight="15840"/>
  </bookViews>
  <sheets>
    <sheet name="Ansökan pågående projekt" sheetId="2" r:id="rId1"/>
    <sheet name="MSB sammanfattning" sheetId="3" state="hidden" r:id="rId2"/>
    <sheet name="Koppling" sheetId="5" state="hidden" r:id="rId3"/>
  </sheets>
  <definedNames>
    <definedName name="_xlnm.Print_Area" localSheetId="0">'Ansökan pågående projekt'!$A$1:$K$162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0" i="2" l="1"/>
  <c r="H110" i="2"/>
  <c r="F110" i="2"/>
  <c r="H118" i="2"/>
  <c r="J118" i="2"/>
  <c r="F118" i="2"/>
  <c r="J93" i="2"/>
  <c r="J94" i="2" s="1"/>
  <c r="J95" i="2"/>
  <c r="H95" i="2"/>
  <c r="F93" i="2"/>
  <c r="H149" i="2"/>
  <c r="J91" i="2" l="1"/>
  <c r="H91" i="2"/>
  <c r="F91" i="2"/>
  <c r="H99" i="2" l="1"/>
  <c r="J117" i="2"/>
  <c r="J116" i="2"/>
  <c r="J115" i="2"/>
  <c r="J114" i="2"/>
  <c r="J113" i="2"/>
  <c r="J112" i="2"/>
  <c r="H117" i="2"/>
  <c r="H116" i="2"/>
  <c r="H115" i="2"/>
  <c r="H112" i="2"/>
  <c r="F99" i="2" l="1"/>
  <c r="H154" i="2"/>
  <c r="H153" i="2"/>
  <c r="H152" i="2"/>
  <c r="H151" i="2"/>
  <c r="H150" i="2"/>
  <c r="F117" i="2"/>
  <c r="F116" i="2"/>
  <c r="F115" i="2"/>
  <c r="F114" i="2"/>
  <c r="F112" i="2"/>
  <c r="H157" i="2"/>
  <c r="H156" i="2"/>
  <c r="H155" i="2"/>
  <c r="I139" i="2"/>
  <c r="K139" i="2" s="1"/>
  <c r="H111" i="2" s="1"/>
  <c r="H160" i="2"/>
  <c r="H159" i="2"/>
  <c r="H158" i="2"/>
  <c r="H107" i="2"/>
  <c r="H92" i="2" s="1"/>
  <c r="F107" i="2"/>
  <c r="F92" i="2" s="1"/>
  <c r="F94" i="2" s="1"/>
  <c r="I143" i="2"/>
  <c r="K143" i="2" s="1"/>
  <c r="I142" i="2"/>
  <c r="K142" i="2" s="1"/>
  <c r="I141" i="2"/>
  <c r="K141" i="2" s="1"/>
  <c r="I140" i="2"/>
  <c r="K140" i="2" s="1"/>
  <c r="J111" i="2" s="1"/>
  <c r="I138" i="2"/>
  <c r="K138" i="2" s="1"/>
  <c r="I137" i="2"/>
  <c r="K137" i="2" s="1"/>
  <c r="I136" i="2"/>
  <c r="K136" i="2" s="1"/>
  <c r="I135" i="2"/>
  <c r="K135" i="2" s="1"/>
  <c r="I134" i="2"/>
  <c r="K134" i="2" s="1"/>
  <c r="H93" i="2" l="1"/>
  <c r="H114" i="2"/>
  <c r="H94" i="2"/>
  <c r="F113" i="2"/>
  <c r="F95" i="2"/>
  <c r="H113" i="2"/>
  <c r="H161" i="2"/>
  <c r="F111" i="2"/>
  <c r="K144" i="2"/>
  <c r="AK3" i="3"/>
  <c r="M3" i="3" l="1"/>
  <c r="L3" i="3"/>
  <c r="K3" i="3"/>
  <c r="F86" i="2"/>
  <c r="HF3" i="3" l="1"/>
  <c r="S3" i="3" l="1"/>
  <c r="HE3" i="3" l="1"/>
  <c r="HD3" i="3"/>
  <c r="HC3" i="3"/>
  <c r="HB3" i="3"/>
  <c r="HA3" i="3"/>
  <c r="GZ3" i="3"/>
  <c r="GY3" i="3"/>
  <c r="GX3" i="3"/>
  <c r="GW3" i="3"/>
  <c r="GV3" i="3"/>
  <c r="GU3" i="3"/>
  <c r="GT3" i="3"/>
  <c r="GS3" i="3"/>
  <c r="GR3" i="3"/>
  <c r="GQ3" i="3"/>
  <c r="GP3" i="3"/>
  <c r="GO3" i="3"/>
  <c r="GN3" i="3"/>
  <c r="GM3" i="3"/>
  <c r="GL3" i="3"/>
  <c r="GK3" i="3"/>
  <c r="GJ3" i="3"/>
  <c r="GI3" i="3"/>
  <c r="GH3" i="3"/>
  <c r="GG3" i="3"/>
  <c r="GF3" i="3"/>
  <c r="GE3" i="3"/>
  <c r="GD3" i="3"/>
  <c r="GC3" i="3"/>
  <c r="GB3" i="3"/>
  <c r="GA3" i="3"/>
  <c r="FZ3" i="3"/>
  <c r="FY3" i="3"/>
  <c r="FX3" i="3"/>
  <c r="FW3" i="3"/>
  <c r="FV3" i="3"/>
  <c r="FU3" i="3"/>
  <c r="FT3" i="3"/>
  <c r="FS3" i="3"/>
  <c r="FR3" i="3"/>
  <c r="FQ3" i="3"/>
  <c r="FP3" i="3"/>
  <c r="FO3" i="3"/>
  <c r="FN3" i="3"/>
  <c r="FM3" i="3"/>
  <c r="FL3" i="3"/>
  <c r="FK3" i="3"/>
  <c r="FJ3" i="3"/>
  <c r="FI3" i="3"/>
  <c r="FH3" i="3"/>
  <c r="FG3" i="3"/>
  <c r="FF3" i="3"/>
  <c r="FE3" i="3"/>
  <c r="FD3" i="3"/>
  <c r="FC3" i="3"/>
  <c r="FB3" i="3"/>
  <c r="FA3" i="3"/>
  <c r="EZ3" i="3"/>
  <c r="EY3" i="3"/>
  <c r="EX3" i="3"/>
  <c r="EW3" i="3"/>
  <c r="EV3" i="3"/>
  <c r="EU3" i="3"/>
  <c r="ET3" i="3"/>
  <c r="ES3" i="3"/>
  <c r="ER3" i="3"/>
  <c r="EQ3" i="3"/>
  <c r="EP3" i="3"/>
  <c r="EO3" i="3"/>
  <c r="EN3" i="3"/>
  <c r="EM3" i="3"/>
  <c r="EL3" i="3"/>
  <c r="EK3" i="3"/>
  <c r="EJ3" i="3"/>
  <c r="EI3" i="3"/>
  <c r="EH3" i="3"/>
  <c r="EG3" i="3"/>
  <c r="EF3" i="3"/>
  <c r="EE3" i="3"/>
  <c r="ED3" i="3"/>
  <c r="EC3" i="3"/>
  <c r="EB3" i="3"/>
  <c r="EA3" i="3"/>
  <c r="DZ3" i="3"/>
  <c r="DY3" i="3"/>
  <c r="DX3" i="3"/>
  <c r="DW3" i="3"/>
  <c r="DV3" i="3"/>
  <c r="DU3" i="3"/>
  <c r="DT3" i="3"/>
  <c r="DS3" i="3"/>
  <c r="DR3" i="3"/>
  <c r="DQ3" i="3"/>
  <c r="DP3" i="3"/>
  <c r="DO3" i="3"/>
  <c r="DN3" i="3"/>
  <c r="DM3" i="3"/>
  <c r="DL3" i="3"/>
  <c r="DK3" i="3"/>
  <c r="DJ3" i="3"/>
  <c r="DI3" i="3"/>
  <c r="DH3" i="3"/>
  <c r="DG3" i="3"/>
  <c r="DF3" i="3"/>
  <c r="DE3" i="3"/>
  <c r="DD3" i="3"/>
  <c r="DC3" i="3"/>
  <c r="DB3" i="3"/>
  <c r="DA3" i="3"/>
  <c r="CZ3" i="3"/>
  <c r="CY3" i="3"/>
  <c r="CX3" i="3"/>
  <c r="CW3" i="3"/>
  <c r="CV3" i="3"/>
  <c r="CU3" i="3"/>
  <c r="CT3" i="3"/>
  <c r="CS3" i="3"/>
  <c r="CR3" i="3"/>
  <c r="CQ3" i="3"/>
  <c r="CP3" i="3"/>
  <c r="CO3" i="3"/>
  <c r="CN3" i="3"/>
  <c r="CM3" i="3"/>
  <c r="CL3" i="3"/>
  <c r="CK3" i="3"/>
  <c r="CJ3" i="3"/>
  <c r="CI3" i="3"/>
  <c r="CH3" i="3"/>
  <c r="CG3" i="3"/>
  <c r="CF3" i="3"/>
  <c r="CE3" i="3"/>
  <c r="CD3" i="3"/>
  <c r="CC3" i="3"/>
  <c r="CB3" i="3"/>
  <c r="CA3" i="3"/>
  <c r="BZ3" i="3"/>
  <c r="BY3" i="3"/>
  <c r="BX3" i="3"/>
  <c r="BW3" i="3"/>
  <c r="BV3" i="3"/>
  <c r="BU3" i="3"/>
  <c r="BT3" i="3"/>
  <c r="BS3" i="3"/>
  <c r="BR3" i="3"/>
  <c r="BQ3" i="3"/>
  <c r="BP3" i="3"/>
  <c r="BO3" i="3"/>
  <c r="BN3" i="3"/>
  <c r="AL3" i="3"/>
  <c r="AM3" i="3"/>
  <c r="AN3" i="3"/>
  <c r="AO3" i="3"/>
  <c r="AP3" i="3"/>
  <c r="AQ3" i="3"/>
  <c r="AR3" i="3"/>
  <c r="AS3" i="3"/>
  <c r="AT3" i="3"/>
  <c r="AU3" i="3"/>
  <c r="AV3" i="3"/>
  <c r="AW3" i="3"/>
  <c r="AX3" i="3"/>
  <c r="AY3" i="3"/>
  <c r="AZ3" i="3"/>
  <c r="BA3" i="3"/>
  <c r="BB3" i="3"/>
  <c r="BC3" i="3"/>
  <c r="BD3" i="3"/>
  <c r="BE3" i="3"/>
  <c r="BF3" i="3"/>
  <c r="BG3" i="3"/>
  <c r="BH3" i="3"/>
  <c r="BI3" i="3"/>
  <c r="BJ3" i="3"/>
  <c r="BK3" i="3"/>
  <c r="BL3" i="3"/>
  <c r="BM3" i="3"/>
  <c r="R3" i="3" l="1"/>
  <c r="Q3" i="3"/>
  <c r="O3" i="3"/>
  <c r="N3" i="3"/>
  <c r="AB3" i="3" l="1"/>
  <c r="P3" i="3"/>
  <c r="AI3" i="3"/>
  <c r="AH3" i="3"/>
  <c r="AG3" i="3"/>
  <c r="AF3" i="3"/>
  <c r="AE3" i="3"/>
  <c r="AD3" i="3"/>
  <c r="AC3" i="3"/>
  <c r="Z3" i="3"/>
  <c r="Y3" i="3"/>
  <c r="W3" i="3"/>
  <c r="X3" i="3"/>
  <c r="V3" i="3"/>
  <c r="U3" i="3"/>
  <c r="T3" i="3"/>
  <c r="G3" i="3"/>
  <c r="AJ3" i="3" l="1"/>
  <c r="AA3" i="3"/>
  <c r="B3" i="3" l="1"/>
  <c r="A3" i="3"/>
  <c r="F3" i="3" l="1"/>
  <c r="E3" i="3"/>
  <c r="D3" i="3"/>
  <c r="C3" i="3"/>
</calcChain>
</file>

<file path=xl/comments1.xml><?xml version="1.0" encoding="utf-8"?>
<comments xmlns="http://schemas.openxmlformats.org/spreadsheetml/2006/main">
  <authors>
    <author>Odenberg Camilla</author>
  </authors>
  <commentList>
    <comment ref="E133"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133" authorId="0" shapeId="0">
      <text>
        <r>
          <rPr>
            <b/>
            <sz val="9"/>
            <color indexed="81"/>
            <rFont val="Tahoma"/>
            <family val="2"/>
          </rPr>
          <t>Belopp:</t>
        </r>
        <r>
          <rPr>
            <sz val="9"/>
            <color indexed="81"/>
            <rFont val="Tahoma"/>
            <family val="2"/>
          </rPr>
          <t xml:space="preserve">
Ange månadslön före arbetsgivaravgifter etc.</t>
        </r>
      </text>
    </comment>
    <comment ref="G133" authorId="0" shapeId="0">
      <text>
        <r>
          <rPr>
            <b/>
            <sz val="9"/>
            <color indexed="81"/>
            <rFont val="Tahoma"/>
            <family val="2"/>
          </rPr>
          <t>Lönebikostnad:</t>
        </r>
        <r>
          <rPr>
            <sz val="9"/>
            <color indexed="81"/>
            <rFont val="Tahoma"/>
            <family val="2"/>
          </rPr>
          <t xml:space="preserve">
Kostnader som arbetsgivaravgifter, pensionsavgifter osv. Anges som påslag i %</t>
        </r>
      </text>
    </comment>
    <comment ref="H133" authorId="0" shapeId="0">
      <text>
        <r>
          <rPr>
            <b/>
            <sz val="9"/>
            <color indexed="81"/>
            <rFont val="Tahoma"/>
            <family val="2"/>
          </rPr>
          <t>Omfattning:</t>
        </r>
        <r>
          <rPr>
            <sz val="9"/>
            <color indexed="81"/>
            <rFont val="Tahoma"/>
            <family val="2"/>
          </rPr>
          <t xml:space="preserve">
Om personen arbetar heltid inom projektet, ange 100 %.</t>
        </r>
      </text>
    </comment>
    <comment ref="I133" authorId="0" shapeId="0">
      <text>
        <r>
          <rPr>
            <b/>
            <sz val="9"/>
            <color indexed="81"/>
            <rFont val="Tahoma"/>
            <family val="2"/>
          </rPr>
          <t>À pris:</t>
        </r>
        <r>
          <rPr>
            <sz val="9"/>
            <color indexed="81"/>
            <rFont val="Tahoma"/>
            <family val="2"/>
          </rPr>
          <t xml:space="preserve">
Här beräknas </t>
        </r>
        <r>
          <rPr>
            <i/>
            <sz val="9"/>
            <color indexed="81"/>
            <rFont val="Tahoma"/>
            <family val="2"/>
          </rPr>
          <t>belopp + lönekostnad i procent * omfattning</t>
        </r>
      </text>
    </comment>
    <comment ref="J133" authorId="0" shapeId="0">
      <text>
        <r>
          <rPr>
            <b/>
            <sz val="9"/>
            <color indexed="81"/>
            <rFont val="Tahoma"/>
            <family val="2"/>
          </rPr>
          <t>Antal:</t>
        </r>
        <r>
          <rPr>
            <sz val="9"/>
            <color indexed="81"/>
            <rFont val="Tahoma"/>
            <family val="2"/>
          </rPr>
          <t xml:space="preserve">
Ange antal månader som personen är planerad att arbeta i projektet det valda året. 
</t>
        </r>
        <r>
          <rPr>
            <b/>
            <sz val="9"/>
            <color indexed="81"/>
            <rFont val="Tahoma"/>
            <family val="2"/>
          </rPr>
          <t xml:space="preserve">Tips!
</t>
        </r>
        <r>
          <rPr>
            <sz val="9"/>
            <color indexed="81"/>
            <rFont val="Tahoma"/>
            <family val="2"/>
          </rPr>
          <t>För att ange flera personer med samma lön och roll och under samma år, ange antal personer i beskrivningen och summera ihop antalet timmar/månader för alla personer på raden.</t>
        </r>
      </text>
    </comment>
    <comment ref="E148"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148" authorId="0" shapeId="0">
      <text>
        <r>
          <rPr>
            <b/>
            <sz val="9"/>
            <color indexed="81"/>
            <rFont val="Tahoma"/>
            <family val="2"/>
          </rPr>
          <t xml:space="preserve">Kr/antal:
</t>
        </r>
        <r>
          <rPr>
            <sz val="9"/>
            <color indexed="81"/>
            <rFont val="Tahoma"/>
            <family val="2"/>
          </rPr>
          <t>Ex: om ni anlitar en konsult per timme, skriver ni kostnad per timme här.</t>
        </r>
      </text>
    </comment>
    <comment ref="G148" authorId="0" shapeId="0">
      <text>
        <r>
          <rPr>
            <b/>
            <sz val="9"/>
            <color indexed="81"/>
            <rFont val="Tahoma"/>
            <family val="2"/>
          </rPr>
          <t>Antal:</t>
        </r>
        <r>
          <rPr>
            <sz val="9"/>
            <color indexed="81"/>
            <rFont val="Tahoma"/>
            <family val="2"/>
          </rPr>
          <t xml:space="preserve">
Ange antal (exempelvis timmar, om ni anlitar en konsult per timme). Måste vara minst 1 för att räknas till budgeten</t>
        </r>
      </text>
    </comment>
  </commentList>
</comments>
</file>

<file path=xl/sharedStrings.xml><?xml version="1.0" encoding="utf-8"?>
<sst xmlns="http://schemas.openxmlformats.org/spreadsheetml/2006/main" count="421" uniqueCount="182">
  <si>
    <t>Kontaktpersonens namn:</t>
  </si>
  <si>
    <t>Kommentar:</t>
  </si>
  <si>
    <t>Kontaktperson namn</t>
  </si>
  <si>
    <t>Kontaktperson telefon</t>
  </si>
  <si>
    <t>Kontaktperson mejl</t>
  </si>
  <si>
    <t>Myndighet</t>
  </si>
  <si>
    <t>1. PROJEKTÖVERSIKT</t>
  </si>
  <si>
    <t>1.1 Kontaktuppgifter</t>
  </si>
  <si>
    <t>Telefonnummer till kontaktperson:</t>
  </si>
  <si>
    <t>E-post till kontaktperson:</t>
  </si>
  <si>
    <t>1.2. Projekttitel</t>
  </si>
  <si>
    <t>Namn behörig tjänsteman</t>
  </si>
  <si>
    <t>Titel behörig tjänsteman</t>
  </si>
  <si>
    <t>Energiförsörjning</t>
  </si>
  <si>
    <t>Livsmedel</t>
  </si>
  <si>
    <t>Transporter</t>
  </si>
  <si>
    <t>Hälso- och sjukvård samt omsorg</t>
  </si>
  <si>
    <t>Finansiella tjänster</t>
  </si>
  <si>
    <t>Information och kommunikation</t>
  </si>
  <si>
    <t>Skydd och säkerhet</t>
  </si>
  <si>
    <t>Annat (ange i kommentarsrutan nedan)</t>
  </si>
  <si>
    <t>(Klicka här för att välja i rullistan)</t>
  </si>
  <si>
    <t>Annat</t>
  </si>
  <si>
    <t>4.1 Finansieringsprinciper</t>
  </si>
  <si>
    <t>Kryssrutor:</t>
  </si>
  <si>
    <t>Kommuner</t>
  </si>
  <si>
    <t>Regioner</t>
  </si>
  <si>
    <t>Länsstyrelser</t>
  </si>
  <si>
    <t>Näringsliv</t>
  </si>
  <si>
    <t>Centrala myndigheter</t>
  </si>
  <si>
    <t>Frivilligorganisationer</t>
  </si>
  <si>
    <t>Lön egen personal</t>
  </si>
  <si>
    <t>Lön samverkanspartners</t>
  </si>
  <si>
    <t>Investeringar</t>
  </si>
  <si>
    <t>Tjänster (ex konsultkostnader)</t>
  </si>
  <si>
    <t>Resekostnader</t>
  </si>
  <si>
    <t>Utbildning och konferenser</t>
  </si>
  <si>
    <t>Övriga kostnader</t>
  </si>
  <si>
    <t>Total kostnad per år</t>
  </si>
  <si>
    <t>Ange funktion/er:</t>
  </si>
  <si>
    <t>Månadslön:</t>
  </si>
  <si>
    <t>Antal arbetstim. (ung.):</t>
  </si>
  <si>
    <t>Ange typ av anläggning:</t>
  </si>
  <si>
    <t>Ange kompetens/er (funktion/er):</t>
  </si>
  <si>
    <t>Timkostnad:</t>
  </si>
  <si>
    <t>Ange resans syfte:</t>
  </si>
  <si>
    <t>Antal deltagare:</t>
  </si>
  <si>
    <t>Plats:</t>
  </si>
  <si>
    <t>Beskriv kostnadspost:</t>
  </si>
  <si>
    <t>Pris per enhet:</t>
  </si>
  <si>
    <t>Enhet (ex antal):</t>
  </si>
  <si>
    <t>Enhet (ex timmar, antal):</t>
  </si>
  <si>
    <t>Ange utbildning/konferens:</t>
  </si>
  <si>
    <t>Antal resande:</t>
  </si>
  <si>
    <t>Inrikes/utrikes:</t>
  </si>
  <si>
    <t>Ej åtgärd från inriktning</t>
  </si>
  <si>
    <t>Lön egen personal - antal ifyllda celler</t>
  </si>
  <si>
    <t>Lön samverkanspartners - antal ifyllda celler</t>
  </si>
  <si>
    <t>Lön egen personal - 1</t>
  </si>
  <si>
    <t>Lön egen personal - 2</t>
  </si>
  <si>
    <t>Lön egen personal - 3</t>
  </si>
  <si>
    <t>Lön egen personal - 4</t>
  </si>
  <si>
    <t>Lön egen personal - 5</t>
  </si>
  <si>
    <t>Lön egen personal - 6</t>
  </si>
  <si>
    <t>Investeringar - antal ifyllda celler</t>
  </si>
  <si>
    <t>Tjänster (ex konsultkostnader) - antal ifyllda celler</t>
  </si>
  <si>
    <t>Utbildning och konferenser - antal ifyllda celler</t>
  </si>
  <si>
    <t>Övriga kostnader - antal ifyllda celler</t>
  </si>
  <si>
    <t>Resekostnader - antal ifyllda celler</t>
  </si>
  <si>
    <t>Lön samverkanspartners 1</t>
  </si>
  <si>
    <t>Lön samverkanspartners 2</t>
  </si>
  <si>
    <t>Lön samverkanspartners 3</t>
  </si>
  <si>
    <t>Lön samverkanspartners 4</t>
  </si>
  <si>
    <t>Lön samverkanspartners 5</t>
  </si>
  <si>
    <t>Investeringar 1</t>
  </si>
  <si>
    <t>Investeringar 2</t>
  </si>
  <si>
    <t>Investeringar 3</t>
  </si>
  <si>
    <t>Investeringar 4</t>
  </si>
  <si>
    <t>Investeringar 5</t>
  </si>
  <si>
    <t>Allmänheten</t>
  </si>
  <si>
    <t>Myndighet:</t>
  </si>
  <si>
    <t>Observera att projektnamnet ska vara detsamma som det som finns angivet i överenskommelsen.</t>
  </si>
  <si>
    <t>1.4 Förändring i totala kostnader</t>
  </si>
  <si>
    <t>Beviljat 2020</t>
  </si>
  <si>
    <t>Beviljat 2021</t>
  </si>
  <si>
    <t>Tjänster (ex konsultkostnader) 1</t>
  </si>
  <si>
    <t>Tjänster (ex konsultkostnader) 2</t>
  </si>
  <si>
    <t>Tjänster (ex konsultkostnader) 3</t>
  </si>
  <si>
    <t>Tjänster (ex konsultkostnader) 4</t>
  </si>
  <si>
    <t>Tjänster (ex konsultkostnader) 5</t>
  </si>
  <si>
    <t>Resekostnader 1</t>
  </si>
  <si>
    <t>Resekostnader 2</t>
  </si>
  <si>
    <t>Resekostnader 3</t>
  </si>
  <si>
    <t>Resekostnader 4</t>
  </si>
  <si>
    <t>Resekostnader 5</t>
  </si>
  <si>
    <t>Utbildning och konferenser1</t>
  </si>
  <si>
    <t>Utbildning och konferenser2</t>
  </si>
  <si>
    <t>Utbildning och konferenser3</t>
  </si>
  <si>
    <t>Utbildning och konferenser4</t>
  </si>
  <si>
    <t>Utbildning och konferenser5</t>
  </si>
  <si>
    <t>Övriga kostnader 1</t>
  </si>
  <si>
    <t>Övriga kostnader 2</t>
  </si>
  <si>
    <t>Övriga kostnader 3</t>
  </si>
  <si>
    <t>Övriga kostnader 4</t>
  </si>
  <si>
    <t>Övriga kostnader 5</t>
  </si>
  <si>
    <t>Övriga kostnader 6</t>
  </si>
  <si>
    <t>Ny total 2020</t>
  </si>
  <si>
    <t>Ny total 2021</t>
  </si>
  <si>
    <t>Tilläggsbelopp 2020</t>
  </si>
  <si>
    <t>Tilläggsbeslopp 2021</t>
  </si>
  <si>
    <t xml:space="preserve">Den här blanketten använder ni för att justera budgeten för kommande år i redan beviljade projekt. Om er ändringsansökan innebär avsteg från er ursprungliga projektplan behöver ni utöver denna blankett lämna in en uppdaterad projektplan av det beviljade projektet, där ni tydligt markerat ändringarna. Det exempelvis vara att aktviteter och resultat tillkommer eller faller bort, eller att inriktningen för projektet ändras. </t>
  </si>
  <si>
    <t>Ändras projektet?</t>
  </si>
  <si>
    <t>Ansökan om justering av pågående projekt</t>
  </si>
  <si>
    <t>1.3 Vilka justeringar omfattas av den här ändringsansökan?</t>
  </si>
  <si>
    <t>1.3 Justering av budget</t>
  </si>
  <si>
    <t>1.3 Justering av projektplan</t>
  </si>
  <si>
    <t>1.4 Motivera behovet av ändringen</t>
  </si>
  <si>
    <t>1.5.2  Intyga att en uppdatera projektplan bifogas ansökan</t>
  </si>
  <si>
    <t>1.5.1 Hänvisa till de ändringar ni gör i er projektplan</t>
  </si>
  <si>
    <t>1.3 Justering av tidplan</t>
  </si>
  <si>
    <t>(Välj)</t>
  </si>
  <si>
    <t>Beskriv de omständigheter som skiljer sig gentemot den projektansökan och den överenskommelse som ligger till grund för projektet</t>
  </si>
  <si>
    <t>Budget efter omfördelning</t>
  </si>
  <si>
    <t>Budget före omfördelning</t>
  </si>
  <si>
    <t xml:space="preserve">Övriga kostnader </t>
  </si>
  <si>
    <t>(klicka på Visa --&gt; Sidlayout för att visa i utskriftsformat)</t>
  </si>
  <si>
    <t>varav tilläggsmedel</t>
  </si>
  <si>
    <t>Summa före omf./tillägg</t>
  </si>
  <si>
    <t>varav tillägg</t>
  </si>
  <si>
    <t>Summa efter omf./tillägg</t>
  </si>
  <si>
    <r>
      <t>Fyll i blanketten så här:</t>
    </r>
    <r>
      <rPr>
        <sz val="11.5"/>
        <color theme="1"/>
        <rFont val="Garamond"/>
        <family val="1"/>
      </rPr>
      <t xml:space="preserve">
- Fyll i de ljusgrå cellerna. Skriv direkt i textfältet eller skriv först i word och dubbelklicka på rutan för att klistra  in textenen.
- Tryck på (alt+enter) för att göra en radbrytning i ett textfält. 
- Om er beskrivning av en aktivitet blir längre än den mängd text som kan visas i rutan kan ni förstora raden genom att dra i skiljelinjen mellan radnumren till vänster eller infoga nya rader.
- Växla vy genom att välja Visa i menyn och välj "Normal" eller "Sidlayout".
- Vissa frågor har rullistor. För att se rullistan klicka på svarsturan. Bläddra genom att klicka på pilen till höger i rutan.</t>
    </r>
  </si>
  <si>
    <r>
      <rPr>
        <b/>
        <sz val="11.5"/>
        <color theme="1"/>
        <rFont val="Garamond"/>
        <family val="1"/>
      </rPr>
      <t>Tänk på att</t>
    </r>
    <r>
      <rPr>
        <sz val="11.5"/>
        <color theme="1"/>
        <rFont val="Garamond"/>
        <family val="1"/>
      </rPr>
      <t xml:space="preserve"> ni bara kan söka bidrag för direkta kostnader inom projektet och att ni ska kunna visa underlag för era kostnader vid uppföljning och reovisning.</t>
    </r>
  </si>
  <si>
    <t>Namn på behörig tjänsteperson:</t>
  </si>
  <si>
    <t>Titel på behörig tjänsteperson:</t>
  </si>
  <si>
    <t>2.1 Motivera behovet av ändringen</t>
  </si>
  <si>
    <t>2. Ändringsansökan</t>
  </si>
  <si>
    <t>2.2 Hänvisa tydligt de ändringar ni gör till det beviljade projektet och er projektplan</t>
  </si>
  <si>
    <t>2.2.1 Bifogas en uppdaterad projektplan denna ändringsansökan?</t>
  </si>
  <si>
    <t>2.3 Justering av budget</t>
  </si>
  <si>
    <t>Vid beviljad ändringasansökan läggs den här blanketten som en bilaga till er projektplan. Andöker ni om tillägg eller</t>
  </si>
  <si>
    <t>mindre justeringar i projketplanen eller budget kan det räcka att hänvisa till projketplanen ovan. Vid mer omfattande</t>
  </si>
  <si>
    <t xml:space="preserve">ändringar i projektplanens innehåll behöver ni uppdatera själva projektplanen och bifogar då en uppdaterad version </t>
  </si>
  <si>
    <t>när ni skickar in den här blanketten.</t>
  </si>
  <si>
    <t>2.3.1 Beräkningsgrunder</t>
  </si>
  <si>
    <t>Anläggningstillgångar</t>
  </si>
  <si>
    <t>Resa och logi</t>
  </si>
  <si>
    <t>Kostnad för övning</t>
  </si>
  <si>
    <t>Extern tjänst (ex konsultkostnader)</t>
  </si>
  <si>
    <t>Var uppstår kostnaden?</t>
  </si>
  <si>
    <t>Befattning</t>
  </si>
  <si>
    <t>ÅR</t>
  </si>
  <si>
    <t>Månadslön</t>
  </si>
  <si>
    <t>Lönebikostnad (%)</t>
  </si>
  <si>
    <t>Omfattning (%)</t>
  </si>
  <si>
    <t>à pris (per mån)</t>
  </si>
  <si>
    <t>Antal mån (under valt år)</t>
  </si>
  <si>
    <t>Summa</t>
  </si>
  <si>
    <t>Egna myndigheten</t>
  </si>
  <si>
    <t>Ange år</t>
  </si>
  <si>
    <r>
      <t>Lönekostnad</t>
    </r>
    <r>
      <rPr>
        <sz val="10"/>
        <color theme="1"/>
        <rFont val="Century Gothic"/>
        <family val="2"/>
        <scheme val="major"/>
      </rPr>
      <t xml:space="preserve"> (byt från lön för egen personal till lön för personal hos samverkanspartner genom att välja alternativ i första kolumnen)</t>
    </r>
  </si>
  <si>
    <t>Kr/antal</t>
  </si>
  <si>
    <t>Antal</t>
  </si>
  <si>
    <t>Tillägg eller omfördelning?</t>
  </si>
  <si>
    <t>Välj</t>
  </si>
  <si>
    <t>Välj kostnadsslag</t>
  </si>
  <si>
    <t>Här fyller ni i samtliga andra kostnader som inte är löner, välj om det handlar om en omfördelning eller tillägg samt kostnadsslag i början av varje rad.</t>
  </si>
  <si>
    <t>Beskriv kostnadern och syftet</t>
  </si>
  <si>
    <t>Beviljad budget för aktuellt projket idag (FYLLS I AV SÖKANDE)</t>
  </si>
  <si>
    <r>
      <t xml:space="preserve">I tabellerna nedan fyller ni i de nya kostnader ni antignen vill söka som tilläggsmedel eller omfördela från befintliga kostnadsposter. Det är viktigt att ni läser igenom finansieringsprinciperna och de allmänna villkoren innan ni fyller i er budget. Information om att söka ersättning för egeninitierade övningar inom projektet finns på MSB:s webbsida om myndigheters utvecklingsprojekt.
</t>
    </r>
    <r>
      <rPr>
        <b/>
        <sz val="11.5"/>
        <color theme="1"/>
        <rFont val="Garamond"/>
        <family val="1"/>
      </rPr>
      <t>Ni behöver bara fylla i de nya kostnader ni lagt till eller de medel ni omfördelar.</t>
    </r>
  </si>
  <si>
    <t>År som ansökan ska kunna omfatta</t>
  </si>
  <si>
    <r>
      <t xml:space="preserve">För varje projekt ska det finnas en </t>
    </r>
    <r>
      <rPr>
        <b/>
        <sz val="11.5"/>
        <color theme="1"/>
        <rFont val="Garamond"/>
        <family val="1"/>
      </rPr>
      <t>kontaktperson</t>
    </r>
    <r>
      <rPr>
        <sz val="11.5"/>
        <color theme="1"/>
        <rFont val="Garamond"/>
        <family val="1"/>
      </rPr>
      <t xml:space="preserve"> som kan svara på frågor om projektansökan. Det ska också finnas en behörig tjänsteperson som skriver under ansökan (se separat blankett). En behörig tjänsteperson är en person som är behörig att ansöka om projekmedel och intyga uppgifterna i ansökan på sökande myndighets vägnar.</t>
    </r>
  </si>
  <si>
    <t>Summa projektbudget efter önskade förändringar:</t>
  </si>
  <si>
    <t>Sökta tilläggsmedel:</t>
  </si>
  <si>
    <t>Beviljade medel före justering:</t>
  </si>
  <si>
    <t>Medel som omfördelats mellan poster inom året:</t>
  </si>
  <si>
    <r>
      <t xml:space="preserve">Summering av budget 
</t>
    </r>
    <r>
      <rPr>
        <b/>
        <sz val="10"/>
        <color theme="0"/>
        <rFont val="Garamond"/>
        <family val="1"/>
      </rPr>
      <t>(HÄMTAS AUTOMATISKT när ni fyllt i uppgifterna nedan)</t>
    </r>
  </si>
  <si>
    <t>Omfördelning</t>
  </si>
  <si>
    <t>Övrig kostnad</t>
  </si>
  <si>
    <t>Tilläggsmedel</t>
  </si>
  <si>
    <t>Extern tjänst</t>
  </si>
  <si>
    <t>Totalt per år</t>
  </si>
  <si>
    <r>
      <t xml:space="preserve">De nya/förändrade kostnaderna utgörs av 
</t>
    </r>
    <r>
      <rPr>
        <b/>
        <sz val="10"/>
        <color theme="0"/>
        <rFont val="Garamond"/>
        <family val="1"/>
      </rPr>
      <t>(sammanfattas automatiskt från tabellerna nedan):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</si>
</sst>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quot;kr&quot;_-;\-* #,##0\ &quot;kr&quot;_-;_-* &quot;-&quot;??\ &quot;kr&quot;_-;_-@_-"/>
  </numFmts>
  <fonts count="28" x14ac:knownFonts="1">
    <font>
      <sz val="11.5"/>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name val="Arial"/>
      <family val="2"/>
      <scheme val="minor"/>
    </font>
    <font>
      <b/>
      <sz val="11.5"/>
      <color theme="1"/>
      <name val="Arial"/>
      <family val="2"/>
      <scheme val="minor"/>
    </font>
    <font>
      <sz val="11.5"/>
      <color theme="1"/>
      <name val="Arial"/>
      <family val="2"/>
      <scheme val="minor"/>
    </font>
    <font>
      <sz val="11.5"/>
      <name val="Arial"/>
      <family val="2"/>
      <scheme val="minor"/>
    </font>
    <font>
      <sz val="8"/>
      <color rgb="FF000000"/>
      <name val="Segoe UI"/>
      <family val="2"/>
    </font>
    <font>
      <b/>
      <sz val="11.5"/>
      <color theme="1"/>
      <name val="Garamond"/>
      <family val="1"/>
    </font>
    <font>
      <b/>
      <sz val="11.5"/>
      <name val="Garamond"/>
      <family val="1"/>
    </font>
    <font>
      <sz val="11.5"/>
      <name val="Garamond"/>
      <family val="1"/>
    </font>
    <font>
      <b/>
      <sz val="11.5"/>
      <color theme="0"/>
      <name val="Garamond"/>
      <family val="1"/>
    </font>
    <font>
      <sz val="11.5"/>
      <color theme="0"/>
      <name val="Garamond"/>
      <family val="1"/>
    </font>
    <font>
      <b/>
      <sz val="18"/>
      <color theme="1"/>
      <name val="Century Gothic"/>
      <family val="2"/>
      <scheme val="major"/>
    </font>
    <font>
      <sz val="18"/>
      <color theme="3"/>
      <name val="Century Gothic"/>
      <family val="2"/>
      <scheme val="major"/>
    </font>
    <font>
      <b/>
      <sz val="10"/>
      <name val="Garamond"/>
      <family val="1"/>
    </font>
    <font>
      <b/>
      <sz val="11"/>
      <name val="Garamond"/>
      <family val="1"/>
    </font>
    <font>
      <sz val="10"/>
      <color theme="1"/>
      <name val="Garamond"/>
      <family val="1"/>
    </font>
    <font>
      <b/>
      <sz val="9"/>
      <color indexed="81"/>
      <name val="Tahoma"/>
      <family val="2"/>
    </font>
    <font>
      <sz val="9"/>
      <color indexed="81"/>
      <name val="Tahoma"/>
      <family val="2"/>
    </font>
    <font>
      <i/>
      <sz val="9"/>
      <color indexed="81"/>
      <name val="Tahoma"/>
      <family val="2"/>
    </font>
    <font>
      <sz val="10"/>
      <color theme="1"/>
      <name val="Century Gothic"/>
      <family val="2"/>
      <scheme val="major"/>
    </font>
    <font>
      <b/>
      <sz val="18"/>
      <name val="Century Gothic"/>
      <family val="2"/>
      <scheme val="major"/>
    </font>
    <font>
      <sz val="11.5"/>
      <color theme="1"/>
      <name val="Garamond"/>
      <family val="1"/>
    </font>
    <font>
      <b/>
      <sz val="11.5"/>
      <color theme="1"/>
      <name val="Garamond"/>
      <family val="1"/>
    </font>
    <font>
      <b/>
      <sz val="10"/>
      <color theme="0"/>
      <name val="Garamond"/>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8" tint="-0.24997711111789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top/>
      <bottom/>
      <diagonal/>
    </border>
    <border>
      <left style="medium">
        <color indexed="64"/>
      </left>
      <right/>
      <top style="thin">
        <color indexed="64"/>
      </top>
      <bottom style="thin">
        <color indexed="64"/>
      </bottom>
      <diagonal/>
    </border>
  </borders>
  <cellStyleXfs count="7">
    <xf numFmtId="0" fontId="0" fillId="0" borderId="0"/>
    <xf numFmtId="0" fontId="1" fillId="0" borderId="0" applyNumberFormat="0" applyFill="0" applyAlignment="0" applyProtection="0"/>
    <xf numFmtId="0" fontId="2" fillId="0" borderId="0" applyNumberFormat="0" applyFill="0" applyAlignment="0" applyProtection="0"/>
    <xf numFmtId="0" fontId="3" fillId="0" borderId="0" applyNumberFormat="0" applyFill="0" applyAlignment="0" applyProtection="0"/>
    <xf numFmtId="44" fontId="7" fillId="0" borderId="0" applyFont="0" applyFill="0" applyBorder="0" applyAlignment="0" applyProtection="0"/>
    <xf numFmtId="9" fontId="7" fillId="0" borderId="0" applyFont="0" applyFill="0" applyBorder="0" applyAlignment="0" applyProtection="0"/>
    <xf numFmtId="0" fontId="16" fillId="0" borderId="0" applyNumberFormat="0" applyFill="0" applyBorder="0" applyAlignment="0" applyProtection="0"/>
  </cellStyleXfs>
  <cellXfs count="145">
    <xf numFmtId="0" fontId="0" fillId="0" borderId="0" xfId="0"/>
    <xf numFmtId="0" fontId="4" fillId="2" borderId="0" xfId="0" applyFont="1" applyFill="1" applyProtection="1"/>
    <xf numFmtId="49" fontId="0" fillId="0" borderId="0" xfId="0" applyNumberFormat="1"/>
    <xf numFmtId="0" fontId="6" fillId="0" borderId="0" xfId="0" applyFont="1"/>
    <xf numFmtId="0" fontId="5" fillId="0" borderId="0" xfId="0" quotePrefix="1" applyFont="1" applyFill="1" applyBorder="1" applyAlignment="1" applyProtection="1">
      <alignment horizontal="left" wrapText="1"/>
      <protection locked="0"/>
    </xf>
    <xf numFmtId="0" fontId="8" fillId="0" borderId="0" xfId="0" applyFont="1" applyFill="1" applyProtection="1">
      <protection locked="0"/>
    </xf>
    <xf numFmtId="0" fontId="8" fillId="0" borderId="0" xfId="0" applyFont="1" applyFill="1" applyAlignment="1" applyProtection="1">
      <alignment horizontal="left"/>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protection locked="0"/>
    </xf>
    <xf numFmtId="0" fontId="4" fillId="0" borderId="0" xfId="0" applyFont="1" applyProtection="1"/>
    <xf numFmtId="46" fontId="4" fillId="0" borderId="0" xfId="0" applyNumberFormat="1" applyFont="1" applyProtection="1"/>
    <xf numFmtId="0" fontId="4" fillId="0" borderId="0" xfId="0" applyFont="1" applyFill="1" applyProtection="1"/>
    <xf numFmtId="0" fontId="4" fillId="2" borderId="0" xfId="0" applyFont="1" applyFill="1" applyBorder="1" applyProtection="1"/>
    <xf numFmtId="0" fontId="4" fillId="0" borderId="0" xfId="0" applyFont="1" applyBorder="1" applyProtection="1"/>
    <xf numFmtId="0" fontId="10" fillId="2" borderId="0" xfId="0" applyFont="1" applyFill="1" applyProtection="1"/>
    <xf numFmtId="0" fontId="10" fillId="0" borderId="0" xfId="0" applyFont="1" applyFill="1" applyProtection="1"/>
    <xf numFmtId="0" fontId="4" fillId="2" borderId="0" xfId="0" applyFont="1" applyFill="1" applyAlignment="1" applyProtection="1">
      <alignment horizontal="right"/>
    </xf>
    <xf numFmtId="0" fontId="10" fillId="2" borderId="0" xfId="0" applyFont="1" applyFill="1" applyAlignment="1" applyProtection="1">
      <alignment horizontal="right"/>
      <protection locked="0"/>
    </xf>
    <xf numFmtId="0" fontId="4" fillId="2" borderId="0" xfId="0" applyFont="1" applyFill="1" applyProtection="1">
      <protection locked="0"/>
    </xf>
    <xf numFmtId="0" fontId="4" fillId="2" borderId="0" xfId="0" applyFont="1" applyFill="1" applyAlignment="1" applyProtection="1">
      <alignment horizontal="right" vertical="center"/>
    </xf>
    <xf numFmtId="0" fontId="4" fillId="2" borderId="0" xfId="0" applyFont="1" applyFill="1" applyBorder="1" applyAlignment="1" applyProtection="1"/>
    <xf numFmtId="0" fontId="4" fillId="2" borderId="0" xfId="0" applyFont="1" applyFill="1" applyBorder="1" applyAlignment="1" applyProtection="1">
      <alignment vertical="center"/>
    </xf>
    <xf numFmtId="0" fontId="12" fillId="2" borderId="0" xfId="0" applyFont="1" applyFill="1" applyProtection="1"/>
    <xf numFmtId="0" fontId="12" fillId="2" borderId="0" xfId="0" applyFont="1" applyFill="1" applyBorder="1" applyAlignment="1" applyProtection="1">
      <alignment vertical="top" wrapText="1"/>
    </xf>
    <xf numFmtId="0" fontId="11" fillId="2" borderId="0" xfId="0" applyFont="1" applyFill="1" applyBorder="1" applyAlignment="1" applyProtection="1">
      <alignment vertical="top"/>
    </xf>
    <xf numFmtId="0" fontId="11" fillId="2" borderId="0" xfId="0" applyFont="1" applyFill="1" applyBorder="1" applyAlignment="1" applyProtection="1">
      <alignment vertical="top" wrapText="1"/>
    </xf>
    <xf numFmtId="0" fontId="12" fillId="3" borderId="15" xfId="0" applyFont="1" applyFill="1" applyBorder="1" applyAlignment="1" applyProtection="1">
      <alignment horizontal="center" vertical="top"/>
      <protection locked="0"/>
    </xf>
    <xf numFmtId="0" fontId="4" fillId="2" borderId="0" xfId="0" applyFont="1" applyFill="1" applyBorder="1" applyAlignment="1" applyProtection="1">
      <alignment horizontal="center"/>
    </xf>
    <xf numFmtId="164" fontId="4" fillId="2" borderId="0" xfId="4" applyNumberFormat="1" applyFont="1" applyFill="1" applyBorder="1" applyAlignment="1" applyProtection="1">
      <alignment horizontal="right"/>
      <protection locked="0"/>
    </xf>
    <xf numFmtId="164" fontId="10" fillId="2" borderId="0" xfId="4" applyNumberFormat="1" applyFont="1" applyFill="1" applyBorder="1" applyAlignment="1" applyProtection="1">
      <alignment horizontal="right"/>
    </xf>
    <xf numFmtId="0" fontId="12" fillId="2" borderId="0" xfId="0" applyFont="1" applyFill="1" applyBorder="1" applyAlignment="1" applyProtection="1">
      <alignment horizontal="left" vertical="center" wrapText="1"/>
    </xf>
    <xf numFmtId="0" fontId="4" fillId="2" borderId="0" xfId="0" applyFont="1" applyFill="1" applyAlignment="1" applyProtection="1">
      <alignment vertical="center" wrapText="1"/>
    </xf>
    <xf numFmtId="0" fontId="4" fillId="2" borderId="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4" fillId="2" borderId="0" xfId="0" applyFont="1" applyFill="1" applyBorder="1" applyAlignment="1" applyProtection="1">
      <protection locked="0"/>
    </xf>
    <xf numFmtId="0" fontId="1" fillId="2" borderId="0" xfId="1" applyFill="1" applyProtection="1"/>
    <xf numFmtId="0" fontId="2" fillId="2" borderId="0" xfId="2" applyFill="1" applyProtection="1"/>
    <xf numFmtId="0" fontId="3" fillId="2" borderId="0" xfId="3" applyFill="1" applyProtection="1"/>
    <xf numFmtId="0" fontId="10" fillId="2" borderId="0" xfId="0" applyFont="1" applyFill="1" applyBorder="1" applyAlignment="1" applyProtection="1">
      <alignment vertical="top"/>
    </xf>
    <xf numFmtId="0" fontId="10" fillId="0" borderId="0" xfId="0" applyFont="1" applyFill="1" applyAlignment="1" applyProtection="1">
      <alignment wrapText="1"/>
      <protection locked="0"/>
    </xf>
    <xf numFmtId="0" fontId="11" fillId="0" borderId="8"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center" vertical="center" wrapText="1"/>
      <protection locked="0"/>
    </xf>
    <xf numFmtId="0" fontId="11" fillId="0" borderId="24" xfId="3" applyFont="1" applyFill="1" applyBorder="1" applyAlignment="1" applyProtection="1">
      <alignment horizontal="left" vertical="center" wrapText="1"/>
      <protection locked="0"/>
    </xf>
    <xf numFmtId="0" fontId="17" fillId="0" borderId="24" xfId="3" applyFont="1" applyFill="1" applyBorder="1" applyAlignment="1" applyProtection="1">
      <alignment horizontal="left" vertical="center" wrapText="1"/>
      <protection locked="0"/>
    </xf>
    <xf numFmtId="0" fontId="18" fillId="0" borderId="24" xfId="3" applyFont="1" applyFill="1" applyBorder="1" applyAlignment="1" applyProtection="1">
      <alignment horizontal="left" vertical="center" wrapText="1"/>
      <protection locked="0"/>
    </xf>
    <xf numFmtId="0" fontId="18" fillId="0" borderId="24" xfId="3" applyFont="1" applyFill="1" applyBorder="1" applyAlignment="1" applyProtection="1">
      <alignment horizontal="left" vertical="center" wrapText="1"/>
    </xf>
    <xf numFmtId="0" fontId="11" fillId="0" borderId="24" xfId="3"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4" fillId="0" borderId="0" xfId="0" applyFont="1" applyFill="1" applyProtection="1">
      <protection locked="0"/>
    </xf>
    <xf numFmtId="0" fontId="19" fillId="8" borderId="14" xfId="0" applyFont="1" applyFill="1" applyBorder="1" applyAlignment="1" applyProtection="1">
      <alignment vertical="center"/>
      <protection locked="0"/>
    </xf>
    <xf numFmtId="0" fontId="4" fillId="8" borderId="12" xfId="0" applyFont="1" applyFill="1" applyBorder="1" applyAlignment="1" applyProtection="1">
      <alignment vertical="center" wrapText="1"/>
      <protection locked="0"/>
    </xf>
    <xf numFmtId="0" fontId="4" fillId="8" borderId="15" xfId="3" applyFont="1" applyFill="1" applyBorder="1" applyAlignment="1" applyProtection="1">
      <alignment horizontal="center" vertical="center"/>
      <protection locked="0"/>
    </xf>
    <xf numFmtId="164" fontId="4" fillId="8" borderId="12" xfId="4" applyNumberFormat="1" applyFont="1" applyFill="1" applyBorder="1" applyAlignment="1" applyProtection="1">
      <alignment vertical="center"/>
      <protection locked="0"/>
    </xf>
    <xf numFmtId="9" fontId="4" fillId="8" borderId="12" xfId="5" applyFont="1" applyFill="1" applyBorder="1" applyAlignment="1" applyProtection="1">
      <alignment vertical="center"/>
      <protection locked="0"/>
    </xf>
    <xf numFmtId="164" fontId="4" fillId="5" borderId="12" xfId="4" applyNumberFormat="1" applyFont="1" applyFill="1" applyBorder="1" applyAlignment="1" applyProtection="1">
      <alignment vertical="center"/>
    </xf>
    <xf numFmtId="0" fontId="4" fillId="8" borderId="12" xfId="0" applyFont="1" applyFill="1" applyBorder="1" applyAlignment="1" applyProtection="1">
      <alignment vertical="center"/>
      <protection locked="0"/>
    </xf>
    <xf numFmtId="164" fontId="10" fillId="5" borderId="12" xfId="4" applyNumberFormat="1" applyFont="1" applyFill="1" applyBorder="1" applyAlignment="1" applyProtection="1">
      <alignment vertical="center"/>
    </xf>
    <xf numFmtId="0" fontId="4" fillId="0" borderId="0" xfId="0" applyFont="1" applyFill="1" applyAlignment="1" applyProtection="1">
      <protection locked="0"/>
    </xf>
    <xf numFmtId="0" fontId="4" fillId="5" borderId="3" xfId="0" applyFont="1" applyFill="1" applyBorder="1" applyAlignment="1" applyProtection="1">
      <alignment vertical="center"/>
      <protection locked="0"/>
    </xf>
    <xf numFmtId="0" fontId="4" fillId="5" borderId="1" xfId="0" applyFont="1" applyFill="1" applyBorder="1" applyAlignment="1" applyProtection="1">
      <alignment vertical="center"/>
      <protection locked="0"/>
    </xf>
    <xf numFmtId="0" fontId="4" fillId="5" borderId="25" xfId="0" applyFont="1" applyFill="1" applyBorder="1" applyAlignment="1" applyProtection="1">
      <alignment horizontal="center" vertical="center"/>
      <protection locked="0"/>
    </xf>
    <xf numFmtId="0" fontId="4" fillId="5" borderId="1" xfId="0" applyNumberFormat="1" applyFont="1" applyFill="1" applyBorder="1" applyAlignment="1" applyProtection="1">
      <alignment vertical="center"/>
      <protection locked="0"/>
    </xf>
    <xf numFmtId="0" fontId="4" fillId="5" borderId="1" xfId="0" applyFont="1" applyFill="1" applyBorder="1" applyAlignment="1" applyProtection="1">
      <alignment vertical="center"/>
    </xf>
    <xf numFmtId="164" fontId="10" fillId="5" borderId="1" xfId="0" applyNumberFormat="1" applyFont="1" applyFill="1" applyBorder="1" applyAlignment="1" applyProtection="1">
      <alignment vertical="center"/>
    </xf>
    <xf numFmtId="0" fontId="10" fillId="0" borderId="0" xfId="0" applyFont="1" applyFill="1" applyProtection="1">
      <protection locked="0"/>
    </xf>
    <xf numFmtId="0" fontId="4" fillId="0" borderId="0" xfId="0" applyFont="1" applyFill="1" applyAlignment="1" applyProtection="1">
      <alignment horizontal="center" vertical="center"/>
      <protection locked="0"/>
    </xf>
    <xf numFmtId="0" fontId="11" fillId="0" borderId="6" xfId="0" applyFont="1" applyFill="1" applyBorder="1" applyAlignment="1" applyProtection="1">
      <alignment vertical="center" wrapText="1"/>
      <protection locked="0"/>
    </xf>
    <xf numFmtId="0" fontId="11" fillId="0" borderId="24" xfId="3" applyFont="1" applyFill="1" applyBorder="1" applyAlignment="1" applyProtection="1">
      <alignment vertical="center" wrapText="1"/>
      <protection locked="0"/>
    </xf>
    <xf numFmtId="164" fontId="4" fillId="8" borderId="12" xfId="4" applyNumberFormat="1" applyFont="1" applyFill="1" applyBorder="1" applyAlignment="1" applyProtection="1">
      <alignment horizontal="center" vertical="center"/>
      <protection locked="0"/>
    </xf>
    <xf numFmtId="0" fontId="14" fillId="0" borderId="0" xfId="0" applyFont="1" applyFill="1" applyProtection="1">
      <protection locked="0"/>
    </xf>
    <xf numFmtId="0" fontId="14" fillId="0" borderId="0" xfId="0" applyFont="1" applyFill="1" applyAlignment="1" applyProtection="1">
      <alignment horizontal="center" vertical="center"/>
      <protection locked="0"/>
    </xf>
    <xf numFmtId="0" fontId="19" fillId="8" borderId="8" xfId="0" applyFont="1" applyFill="1" applyBorder="1" applyAlignment="1" applyProtection="1">
      <alignment vertical="center"/>
      <protection locked="0"/>
    </xf>
    <xf numFmtId="0" fontId="24" fillId="2" borderId="0" xfId="6" applyFont="1" applyFill="1" applyAlignment="1" applyProtection="1">
      <alignment horizontal="centerContinuous"/>
    </xf>
    <xf numFmtId="0" fontId="4" fillId="2" borderId="0" xfId="0" applyFont="1" applyFill="1" applyAlignment="1" applyProtection="1">
      <alignment horizontal="centerContinuous"/>
    </xf>
    <xf numFmtId="0" fontId="15" fillId="2" borderId="0" xfId="0" applyFont="1" applyFill="1" applyAlignment="1" applyProtection="1">
      <alignment horizontal="centerContinuous"/>
    </xf>
    <xf numFmtId="0" fontId="3" fillId="2" borderId="0" xfId="3" applyFill="1" applyProtection="1">
      <protection locked="0"/>
    </xf>
    <xf numFmtId="164" fontId="14" fillId="0" borderId="0" xfId="4" applyNumberFormat="1" applyFont="1" applyFill="1" applyProtection="1">
      <protection locked="0"/>
    </xf>
    <xf numFmtId="0" fontId="4" fillId="0" borderId="0" xfId="0" applyFont="1" applyProtection="1">
      <protection locked="0"/>
    </xf>
    <xf numFmtId="0" fontId="25" fillId="5" borderId="3" xfId="0" applyFont="1" applyFill="1" applyBorder="1" applyAlignment="1" applyProtection="1">
      <alignment vertical="center"/>
      <protection locked="0"/>
    </xf>
    <xf numFmtId="0" fontId="25" fillId="5" borderId="1" xfId="0" applyFont="1" applyFill="1" applyBorder="1" applyAlignment="1" applyProtection="1">
      <alignment vertical="center"/>
      <protection locked="0"/>
    </xf>
    <xf numFmtId="0" fontId="25" fillId="5" borderId="25" xfId="0" applyFont="1" applyFill="1" applyBorder="1" applyAlignment="1" applyProtection="1">
      <alignment horizontal="center" vertical="center"/>
      <protection locked="0"/>
    </xf>
    <xf numFmtId="0" fontId="25" fillId="5" borderId="1" xfId="0" applyFont="1" applyFill="1" applyBorder="1" applyAlignment="1" applyProtection="1">
      <alignment horizontal="center" vertical="center"/>
      <protection locked="0"/>
    </xf>
    <xf numFmtId="164" fontId="26" fillId="5" borderId="1" xfId="0" applyNumberFormat="1" applyFont="1" applyFill="1" applyBorder="1" applyAlignment="1" applyProtection="1">
      <alignment vertical="center"/>
      <protection locked="0"/>
    </xf>
    <xf numFmtId="164" fontId="4" fillId="5" borderId="15" xfId="4" applyNumberFormat="1" applyFont="1" applyFill="1" applyBorder="1" applyAlignment="1" applyProtection="1">
      <alignment horizontal="right"/>
    </xf>
    <xf numFmtId="0" fontId="10" fillId="5" borderId="15" xfId="0" applyFont="1" applyFill="1" applyBorder="1" applyAlignment="1" applyProtection="1">
      <alignment horizontal="center" vertical="center" wrapText="1"/>
    </xf>
    <xf numFmtId="164" fontId="13" fillId="7" borderId="15" xfId="4" applyNumberFormat="1" applyFont="1" applyFill="1" applyBorder="1" applyAlignment="1" applyProtection="1">
      <alignment horizontal="right"/>
    </xf>
    <xf numFmtId="164" fontId="10" fillId="5" borderId="15" xfId="4" applyNumberFormat="1" applyFont="1" applyFill="1" applyBorder="1" applyAlignment="1" applyProtection="1">
      <alignment horizontal="right"/>
    </xf>
    <xf numFmtId="0" fontId="10" fillId="5" borderId="15" xfId="0" quotePrefix="1" applyFont="1" applyFill="1" applyBorder="1" applyProtection="1"/>
    <xf numFmtId="0" fontId="10" fillId="5" borderId="15" xfId="0" applyFont="1" applyFill="1" applyBorder="1" applyProtection="1"/>
    <xf numFmtId="164" fontId="10" fillId="7" borderId="15" xfId="4" applyNumberFormat="1" applyFont="1" applyFill="1" applyBorder="1" applyAlignment="1" applyProtection="1">
      <alignment horizontal="right"/>
    </xf>
    <xf numFmtId="0" fontId="13" fillId="7" borderId="26" xfId="0" applyFont="1" applyFill="1" applyBorder="1" applyAlignment="1" applyProtection="1">
      <alignment vertical="center"/>
    </xf>
    <xf numFmtId="0" fontId="13" fillId="7" borderId="0" xfId="0" applyFont="1" applyFill="1" applyBorder="1" applyAlignment="1" applyProtection="1">
      <alignment vertical="center"/>
    </xf>
    <xf numFmtId="0" fontId="4" fillId="5" borderId="15" xfId="0" applyFont="1" applyFill="1" applyBorder="1" applyProtection="1"/>
    <xf numFmtId="164" fontId="4" fillId="3" borderId="15" xfId="4" applyNumberFormat="1" applyFont="1" applyFill="1" applyBorder="1" applyAlignment="1" applyProtection="1">
      <alignment horizontal="right"/>
      <protection locked="0"/>
    </xf>
    <xf numFmtId="164" fontId="4" fillId="5" borderId="12" xfId="4" applyNumberFormat="1" applyFont="1" applyFill="1" applyBorder="1" applyAlignment="1" applyProtection="1">
      <alignment horizontal="right"/>
    </xf>
    <xf numFmtId="164" fontId="4" fillId="5" borderId="14" xfId="4" applyNumberFormat="1" applyFont="1" applyFill="1" applyBorder="1" applyAlignment="1" applyProtection="1">
      <alignment horizontal="right"/>
    </xf>
    <xf numFmtId="0" fontId="4" fillId="6" borderId="16" xfId="0" applyFont="1" applyFill="1" applyBorder="1" applyAlignment="1" applyProtection="1">
      <alignment horizontal="left" vertical="center" wrapText="1"/>
    </xf>
    <xf numFmtId="0" fontId="4" fillId="6" borderId="17" xfId="0" applyFont="1" applyFill="1" applyBorder="1" applyAlignment="1" applyProtection="1">
      <alignment horizontal="left" vertical="center" wrapText="1"/>
    </xf>
    <xf numFmtId="0" fontId="4" fillId="6" borderId="18" xfId="0" applyFont="1" applyFill="1" applyBorder="1" applyAlignment="1" applyProtection="1">
      <alignment horizontal="left" vertical="center" wrapText="1"/>
    </xf>
    <xf numFmtId="0" fontId="4" fillId="6" borderId="19" xfId="0" applyFont="1" applyFill="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4" fillId="6" borderId="20" xfId="0" applyFont="1" applyFill="1" applyBorder="1" applyAlignment="1" applyProtection="1">
      <alignment horizontal="left" vertical="center" wrapText="1"/>
    </xf>
    <xf numFmtId="0" fontId="4" fillId="6" borderId="21" xfId="0" applyFont="1" applyFill="1" applyBorder="1" applyAlignment="1" applyProtection="1">
      <alignment horizontal="left" vertical="center" wrapText="1"/>
    </xf>
    <xf numFmtId="0" fontId="4" fillId="6" borderId="22" xfId="0" applyFont="1" applyFill="1" applyBorder="1" applyAlignment="1" applyProtection="1">
      <alignment horizontal="left" vertical="center" wrapText="1"/>
    </xf>
    <xf numFmtId="0" fontId="4" fillId="6" borderId="23"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xf>
    <xf numFmtId="0" fontId="10" fillId="4" borderId="2"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0" fillId="4" borderId="4"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xf>
    <xf numFmtId="0" fontId="10" fillId="4" borderId="5"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0" fontId="10" fillId="4" borderId="6" xfId="0" applyFont="1" applyFill="1" applyBorder="1" applyAlignment="1" applyProtection="1">
      <alignment horizontal="left" vertical="center"/>
    </xf>
    <xf numFmtId="0" fontId="10" fillId="4" borderId="7" xfId="0" applyFont="1" applyFill="1" applyBorder="1" applyAlignment="1" applyProtection="1">
      <alignment horizontal="left" vertical="center"/>
    </xf>
    <xf numFmtId="0" fontId="10" fillId="4" borderId="8" xfId="0" applyFont="1" applyFill="1" applyBorder="1" applyAlignment="1" applyProtection="1">
      <alignment horizontal="left" vertical="center"/>
    </xf>
    <xf numFmtId="0" fontId="4" fillId="3" borderId="9"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protection locked="0"/>
    </xf>
    <xf numFmtId="49" fontId="4" fillId="3" borderId="12" xfId="0" applyNumberFormat="1" applyFont="1" applyFill="1" applyBorder="1" applyAlignment="1" applyProtection="1">
      <alignment horizontal="left" vertical="top"/>
      <protection locked="0"/>
    </xf>
    <xf numFmtId="49" fontId="4" fillId="3" borderId="13" xfId="0" applyNumberFormat="1" applyFont="1" applyFill="1" applyBorder="1" applyAlignment="1" applyProtection="1">
      <alignment horizontal="left" vertical="top"/>
      <protection locked="0"/>
    </xf>
    <xf numFmtId="49" fontId="4" fillId="3" borderId="14" xfId="0" applyNumberFormat="1" applyFont="1" applyFill="1" applyBorder="1" applyAlignment="1" applyProtection="1">
      <alignment horizontal="left" vertical="top"/>
      <protection locked="0"/>
    </xf>
    <xf numFmtId="0" fontId="12" fillId="2" borderId="0" xfId="0" applyFont="1" applyFill="1" applyBorder="1" applyAlignment="1" applyProtection="1">
      <alignment horizontal="left" vertical="center" wrapText="1"/>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4" fillId="2" borderId="15" xfId="0" applyFont="1" applyFill="1" applyBorder="1" applyAlignment="1" applyProtection="1">
      <alignment horizontal="left" vertical="center" wrapText="1"/>
    </xf>
    <xf numFmtId="0" fontId="13" fillId="7" borderId="27" xfId="0" applyFont="1" applyFill="1" applyBorder="1" applyAlignment="1" applyProtection="1">
      <alignment vertical="center"/>
    </xf>
    <xf numFmtId="0" fontId="13" fillId="7" borderId="13" xfId="0" applyFont="1" applyFill="1" applyBorder="1" applyAlignment="1" applyProtection="1">
      <alignment vertical="center"/>
    </xf>
    <xf numFmtId="0" fontId="13" fillId="7" borderId="14" xfId="0" applyFont="1" applyFill="1" applyBorder="1" applyAlignment="1" applyProtection="1">
      <alignment vertical="center"/>
    </xf>
    <xf numFmtId="0" fontId="13" fillId="7" borderId="19" xfId="0" applyFont="1" applyFill="1" applyBorder="1" applyAlignment="1" applyProtection="1">
      <alignment vertical="center" wrapText="1"/>
    </xf>
    <xf numFmtId="0" fontId="13" fillId="9" borderId="6" xfId="0" applyFont="1" applyFill="1" applyBorder="1" applyAlignment="1" applyProtection="1">
      <alignment horizontal="left" wrapText="1"/>
    </xf>
    <xf numFmtId="0" fontId="13" fillId="9" borderId="7" xfId="0" applyFont="1" applyFill="1" applyBorder="1" applyAlignment="1" applyProtection="1">
      <alignment horizontal="left" wrapText="1"/>
    </xf>
    <xf numFmtId="0" fontId="13" fillId="9" borderId="15" xfId="0" applyFont="1" applyFill="1" applyBorder="1" applyAlignment="1" applyProtection="1">
      <alignment horizontal="center" vertical="center" wrapText="1"/>
    </xf>
  </cellXfs>
  <cellStyles count="7">
    <cellStyle name="Normal" xfId="0" builtinId="0" customBuiltin="1"/>
    <cellStyle name="Procent" xfId="5" builtinId="5"/>
    <cellStyle name="Rubrik" xfId="6" builtinId="15"/>
    <cellStyle name="Rubrik 1" xfId="1" builtinId="16" customBuiltin="1"/>
    <cellStyle name="Rubrik 2" xfId="2" builtinId="17" customBuiltin="1"/>
    <cellStyle name="Rubrik 3" xfId="3" builtinId="18" customBuiltin="1"/>
    <cellStyle name="Valuta" xfId="4" builtinId="4"/>
  </cellStyles>
  <dxfs count="57">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Garamond"/>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protection locked="0" hidden="0"/>
    </dxf>
    <dxf>
      <font>
        <strike val="0"/>
        <outline val="0"/>
        <shadow val="0"/>
        <vertAlign val="baseline"/>
        <sz val="11.5"/>
        <name val="Garamond"/>
        <scheme val="none"/>
      </font>
      <fill>
        <patternFill patternType="none">
          <fgColor indexed="64"/>
          <bgColor auto="1"/>
        </patternFill>
      </fill>
      <protection locked="0" hidden="0"/>
    </dxf>
    <dxf>
      <font>
        <b/>
        <i val="0"/>
        <strike val="0"/>
        <condense val="0"/>
        <extend val="0"/>
        <outline val="0"/>
        <shadow val="0"/>
        <u val="none"/>
        <vertAlign val="baseline"/>
        <sz val="11.5"/>
        <color auto="1"/>
        <name val="Garamond"/>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bottom style="thin">
          <color indexed="64"/>
        </bottom>
        <vertical/>
        <horizontal/>
      </border>
      <protection locked="0" hidden="0"/>
    </dxf>
    <dxf>
      <border outline="0">
        <top style="thin">
          <color indexed="64"/>
        </top>
      </border>
    </dxf>
    <dxf>
      <font>
        <strike val="0"/>
        <outline val="0"/>
        <shadow val="0"/>
        <u val="none"/>
        <vertAlign val="baseline"/>
        <sz val="11.5"/>
        <color theme="1"/>
        <name val="Garamond"/>
        <scheme val="none"/>
      </font>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auto="1"/>
        <name val="Garamond"/>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MSB sammanfattning'!$H$3" lockText="1" noThreeD="1"/>
</file>

<file path=xl/ctrlProps/ctrlProp2.xml><?xml version="1.0" encoding="utf-8"?>
<formControlPr xmlns="http://schemas.microsoft.com/office/spreadsheetml/2009/9/main" objectType="CheckBox" fmlaLink="'MSB sammanfattning'!$I$3" lockText="1" noThreeD="1"/>
</file>

<file path=xl/ctrlProps/ctrlProp3.xml><?xml version="1.0" encoding="utf-8"?>
<formControlPr xmlns="http://schemas.microsoft.com/office/spreadsheetml/2009/9/main" objectType="CheckBox" fmlaLink="'MSB sammanfattning'!$J$3"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44</xdr:row>
          <xdr:rowOff>133350</xdr:rowOff>
        </xdr:from>
        <xdr:to>
          <xdr:col>5</xdr:col>
          <xdr:colOff>752475</xdr:colOff>
          <xdr:row>45</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Justering av beviljad projektetplan (exempelvis genomförande eller målsättning)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38100</xdr:rowOff>
        </xdr:from>
        <xdr:to>
          <xdr:col>5</xdr:col>
          <xdr:colOff>752475</xdr:colOff>
          <xdr:row>47</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Justering av beviljad budget (omfördelning eller ytterligare medel)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47</xdr:row>
          <xdr:rowOff>142875</xdr:rowOff>
        </xdr:from>
        <xdr:to>
          <xdr:col>5</xdr:col>
          <xdr:colOff>752475</xdr:colOff>
          <xdr:row>49</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Justering av tidplanen då vårt projekt skulle avslutats 2021 men behöver förlängas till 2022</a:t>
              </a:r>
            </a:p>
          </xdr:txBody>
        </xdr:sp>
        <xdr:clientData/>
      </xdr:twoCellAnchor>
    </mc:Choice>
    <mc:Fallback/>
  </mc:AlternateContent>
</xdr:wsDr>
</file>

<file path=xl/tables/table1.xml><?xml version="1.0" encoding="utf-8"?>
<table xmlns="http://schemas.openxmlformats.org/spreadsheetml/2006/main" id="1" name="T_lönekostnad" displayName="T_lönekostnad" ref="B133:K144" totalsRowCount="1" headerRowDxfId="56" totalsRowDxfId="53" headerRowBorderDxfId="55" tableBorderDxfId="54" totalsRowBorderDxfId="52" headerRowCellStyle="Rubrik 3">
  <autoFilter ref="B133:K1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3" name="Tillägg eller omfördelning?" totalsRowLabel="Summa" dataDxfId="51" totalsRowDxfId="28"/>
    <tableColumn id="1" name="Var uppstår kostnaden?" dataDxfId="50" totalsRowDxfId="27"/>
    <tableColumn id="2" name="Befattning" dataDxfId="49" totalsRowDxfId="26"/>
    <tableColumn id="4" name="ÅR" dataDxfId="48" totalsRowDxfId="25" dataCellStyle="Rubrik 3"/>
    <tableColumn id="6" name="Månadslön" dataDxfId="47" totalsRowDxfId="24" dataCellStyle="Valuta"/>
    <tableColumn id="7" name="Lönebikostnad (%)" dataDxfId="46" totalsRowDxfId="23" dataCellStyle="Procent"/>
    <tableColumn id="8" name="Omfattning (%)" dataDxfId="45" totalsRowDxfId="22" dataCellStyle="Procent"/>
    <tableColumn id="9" name="à pris (per mån)" dataDxfId="44" totalsRowDxfId="21" dataCellStyle="Valuta">
      <calculatedColumnFormula>F134*(1+G134)*H134</calculatedColumnFormula>
    </tableColumn>
    <tableColumn id="10" name="Antal mån (under valt år)" dataDxfId="43" totalsRowDxfId="20"/>
    <tableColumn id="11" name="Summa" totalsRowFunction="sum" dataDxfId="42" totalsRowDxfId="19" dataCellStyle="Valuta">
      <calculatedColumnFormula>ROUND(I134*J134,0)</calculatedColumnFormula>
    </tableColumn>
  </tableColumns>
  <tableStyleInfo name="TableStyleLight13" showFirstColumn="0" showLastColumn="0" showRowStripes="0" showColumnStripes="0"/>
</table>
</file>

<file path=xl/tables/table2.xml><?xml version="1.0" encoding="utf-8"?>
<table xmlns="http://schemas.openxmlformats.org/spreadsheetml/2006/main" id="2" name="T_externtj" displayName="T_externtj" ref="B148:H161" totalsRowCount="1" headerRowDxfId="38" dataDxfId="37" totalsRowDxfId="36" headerRowBorderDxfId="34" tableBorderDxfId="35" totalsRowBorderDxfId="33" headerRowCellStyle="Rubrik 3">
  <autoFilter ref="B148:H16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3" name="Tillägg eller omfördelning?" totalsRowLabel="Summa" dataDxfId="32" totalsRowDxfId="18"/>
    <tableColumn id="1" name="Välj kostnadsslag" dataDxfId="31" totalsRowDxfId="17"/>
    <tableColumn id="2" name="Beskriv kostnadern och syftet" dataDxfId="30" totalsRowDxfId="16"/>
    <tableColumn id="4" name="ÅR" dataDxfId="29" totalsRowDxfId="15" dataCellStyle="Rubrik 3"/>
    <tableColumn id="9" name="Kr/antal" dataDxfId="41" totalsRowDxfId="14" dataCellStyle="Valuta"/>
    <tableColumn id="10" name="Antal" dataDxfId="40" totalsRowDxfId="13"/>
    <tableColumn id="11" name="Summa" totalsRowFunction="sum" dataDxfId="39" totalsRowDxfId="12" dataCellStyle="Valuta">
      <calculatedColumnFormula>ROUND(F149*G149,0)</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2.vml"/><Relationship Id="rId9"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O259"/>
  <sheetViews>
    <sheetView showGridLines="0" tabSelected="1" zoomScaleNormal="100" workbookViewId="0">
      <selection activeCell="M114" sqref="M114"/>
    </sheetView>
  </sheetViews>
  <sheetFormatPr defaultColWidth="8.75" defaultRowHeight="15" x14ac:dyDescent="0.25"/>
  <cols>
    <col min="1" max="1" width="0.5" style="9" customWidth="1"/>
    <col min="2" max="2" width="14.125" style="78" customWidth="1"/>
    <col min="3" max="3" width="13.125" style="78" customWidth="1"/>
    <col min="4" max="4" width="25.25" style="78" customWidth="1"/>
    <col min="5" max="5" width="9.875" style="78" customWidth="1"/>
    <col min="6" max="11" width="11.625" style="78" customWidth="1"/>
    <col min="12" max="13" width="10.125" style="78" customWidth="1"/>
    <col min="14" max="16384" width="8.75" style="78"/>
  </cols>
  <sheetData>
    <row r="1" spans="1:12" s="9" customFormat="1" x14ac:dyDescent="0.25">
      <c r="A1" s="1"/>
      <c r="B1" s="1"/>
      <c r="C1" s="1"/>
      <c r="D1" s="1"/>
      <c r="E1" s="1"/>
      <c r="F1" s="1"/>
      <c r="G1" s="1"/>
      <c r="H1" s="1"/>
      <c r="I1" s="16"/>
      <c r="J1" s="17" t="s">
        <v>125</v>
      </c>
      <c r="K1" s="1"/>
    </row>
    <row r="2" spans="1:12" s="9" customFormat="1" x14ac:dyDescent="0.25">
      <c r="A2" s="1"/>
      <c r="B2" s="1"/>
      <c r="C2" s="1"/>
      <c r="D2" s="1"/>
      <c r="E2" s="1"/>
      <c r="F2" s="1"/>
      <c r="G2" s="1"/>
      <c r="H2" s="1"/>
      <c r="I2" s="16"/>
      <c r="J2" s="18"/>
      <c r="K2" s="1"/>
    </row>
    <row r="3" spans="1:12" s="9" customFormat="1" ht="22.5" x14ac:dyDescent="0.3">
      <c r="A3" s="1"/>
      <c r="B3" s="73" t="s">
        <v>112</v>
      </c>
      <c r="C3" s="74"/>
      <c r="D3" s="74"/>
      <c r="E3" s="74"/>
      <c r="F3" s="75"/>
      <c r="G3" s="74"/>
      <c r="H3" s="74"/>
      <c r="I3" s="74"/>
      <c r="J3" s="74"/>
      <c r="K3" s="1"/>
    </row>
    <row r="4" spans="1:12" s="9" customFormat="1" x14ac:dyDescent="0.25">
      <c r="A4" s="1"/>
      <c r="B4" s="1"/>
      <c r="C4" s="1"/>
      <c r="D4" s="1"/>
      <c r="E4" s="1"/>
      <c r="F4" s="1"/>
      <c r="G4" s="1"/>
      <c r="H4" s="1"/>
      <c r="I4" s="1"/>
      <c r="J4" s="1"/>
      <c r="K4" s="1"/>
    </row>
    <row r="5" spans="1:12" s="9" customFormat="1" ht="15.75" thickBot="1" x14ac:dyDescent="0.3">
      <c r="A5" s="1"/>
      <c r="B5" s="1"/>
      <c r="C5" s="1"/>
      <c r="D5" s="1"/>
      <c r="E5" s="1"/>
      <c r="F5" s="1"/>
      <c r="G5" s="1"/>
      <c r="H5" s="1"/>
      <c r="I5" s="1"/>
      <c r="J5" s="1"/>
      <c r="K5" s="1"/>
    </row>
    <row r="6" spans="1:12" s="9" customFormat="1" x14ac:dyDescent="0.25">
      <c r="A6" s="1"/>
      <c r="B6" s="97" t="s">
        <v>110</v>
      </c>
      <c r="C6" s="98"/>
      <c r="D6" s="98"/>
      <c r="E6" s="98"/>
      <c r="F6" s="98"/>
      <c r="G6" s="98"/>
      <c r="H6" s="98"/>
      <c r="I6" s="98"/>
      <c r="J6" s="99"/>
      <c r="K6" s="1"/>
    </row>
    <row r="7" spans="1:12" s="9" customFormat="1" x14ac:dyDescent="0.25">
      <c r="A7" s="1"/>
      <c r="B7" s="100"/>
      <c r="C7" s="101"/>
      <c r="D7" s="101"/>
      <c r="E7" s="101"/>
      <c r="F7" s="101"/>
      <c r="G7" s="101"/>
      <c r="H7" s="101"/>
      <c r="I7" s="101"/>
      <c r="J7" s="102"/>
      <c r="K7" s="1"/>
    </row>
    <row r="8" spans="1:12" s="9" customFormat="1" x14ac:dyDescent="0.25">
      <c r="A8" s="1"/>
      <c r="B8" s="100"/>
      <c r="C8" s="101"/>
      <c r="D8" s="101"/>
      <c r="E8" s="101"/>
      <c r="F8" s="101"/>
      <c r="G8" s="101"/>
      <c r="H8" s="101"/>
      <c r="I8" s="101"/>
      <c r="J8" s="102"/>
      <c r="K8" s="1"/>
    </row>
    <row r="9" spans="1:12" s="9" customFormat="1" ht="15.75" thickBot="1" x14ac:dyDescent="0.3">
      <c r="A9" s="1"/>
      <c r="B9" s="103"/>
      <c r="C9" s="104"/>
      <c r="D9" s="104"/>
      <c r="E9" s="104"/>
      <c r="F9" s="104"/>
      <c r="G9" s="104"/>
      <c r="H9" s="104"/>
      <c r="I9" s="104"/>
      <c r="J9" s="105"/>
      <c r="K9" s="1"/>
    </row>
    <row r="10" spans="1:12" s="9" customFormat="1" x14ac:dyDescent="0.25">
      <c r="A10" s="1"/>
      <c r="B10" s="1"/>
      <c r="C10" s="1"/>
      <c r="D10" s="1"/>
      <c r="E10" s="1"/>
      <c r="F10" s="1"/>
      <c r="G10" s="1"/>
      <c r="H10" s="1"/>
      <c r="I10" s="1"/>
      <c r="J10" s="1"/>
      <c r="K10" s="1"/>
    </row>
    <row r="11" spans="1:12" s="9" customFormat="1" x14ac:dyDescent="0.25">
      <c r="A11" s="1"/>
      <c r="B11" s="106" t="s">
        <v>130</v>
      </c>
      <c r="C11" s="107"/>
      <c r="D11" s="107"/>
      <c r="E11" s="107"/>
      <c r="F11" s="107"/>
      <c r="G11" s="107"/>
      <c r="H11" s="107"/>
      <c r="I11" s="107"/>
      <c r="J11" s="108"/>
      <c r="K11" s="1"/>
      <c r="L11" s="10"/>
    </row>
    <row r="12" spans="1:12" s="9" customFormat="1" x14ac:dyDescent="0.25">
      <c r="A12" s="1"/>
      <c r="B12" s="109"/>
      <c r="C12" s="110"/>
      <c r="D12" s="110"/>
      <c r="E12" s="110"/>
      <c r="F12" s="110"/>
      <c r="G12" s="110"/>
      <c r="H12" s="110"/>
      <c r="I12" s="110"/>
      <c r="J12" s="111"/>
      <c r="K12" s="1"/>
      <c r="L12" s="10"/>
    </row>
    <row r="13" spans="1:12" s="9" customFormat="1" x14ac:dyDescent="0.25">
      <c r="A13" s="1"/>
      <c r="B13" s="112"/>
      <c r="C13" s="110"/>
      <c r="D13" s="110"/>
      <c r="E13" s="110"/>
      <c r="F13" s="110"/>
      <c r="G13" s="110"/>
      <c r="H13" s="110"/>
      <c r="I13" s="110"/>
      <c r="J13" s="111"/>
      <c r="K13" s="1"/>
    </row>
    <row r="14" spans="1:12" s="9" customFormat="1" x14ac:dyDescent="0.25">
      <c r="A14" s="1"/>
      <c r="B14" s="112"/>
      <c r="C14" s="110"/>
      <c r="D14" s="110"/>
      <c r="E14" s="110"/>
      <c r="F14" s="110"/>
      <c r="G14" s="110"/>
      <c r="H14" s="110"/>
      <c r="I14" s="110"/>
      <c r="J14" s="111"/>
      <c r="K14" s="1"/>
    </row>
    <row r="15" spans="1:12" s="9" customFormat="1" x14ac:dyDescent="0.25">
      <c r="A15" s="1"/>
      <c r="B15" s="112"/>
      <c r="C15" s="110"/>
      <c r="D15" s="110"/>
      <c r="E15" s="110"/>
      <c r="F15" s="110"/>
      <c r="G15" s="110"/>
      <c r="H15" s="110"/>
      <c r="I15" s="110"/>
      <c r="J15" s="111"/>
      <c r="K15" s="1"/>
    </row>
    <row r="16" spans="1:12" s="9" customFormat="1" x14ac:dyDescent="0.25">
      <c r="A16" s="1"/>
      <c r="B16" s="112"/>
      <c r="C16" s="110"/>
      <c r="D16" s="110"/>
      <c r="E16" s="110"/>
      <c r="F16" s="110"/>
      <c r="G16" s="110"/>
      <c r="H16" s="110"/>
      <c r="I16" s="110"/>
      <c r="J16" s="111"/>
      <c r="K16" s="1"/>
    </row>
    <row r="17" spans="1:11" s="9" customFormat="1" x14ac:dyDescent="0.25">
      <c r="A17" s="1"/>
      <c r="B17" s="112"/>
      <c r="C17" s="110"/>
      <c r="D17" s="110"/>
      <c r="E17" s="110"/>
      <c r="F17" s="110"/>
      <c r="G17" s="110"/>
      <c r="H17" s="110"/>
      <c r="I17" s="110"/>
      <c r="J17" s="111"/>
      <c r="K17" s="1"/>
    </row>
    <row r="18" spans="1:11" s="9" customFormat="1" x14ac:dyDescent="0.25">
      <c r="A18" s="1"/>
      <c r="B18" s="112"/>
      <c r="C18" s="110"/>
      <c r="D18" s="110"/>
      <c r="E18" s="110"/>
      <c r="F18" s="110"/>
      <c r="G18" s="110"/>
      <c r="H18" s="110"/>
      <c r="I18" s="110"/>
      <c r="J18" s="111"/>
      <c r="K18" s="1"/>
    </row>
    <row r="19" spans="1:11" s="9" customFormat="1" x14ac:dyDescent="0.25">
      <c r="A19" s="1"/>
      <c r="B19" s="113"/>
      <c r="C19" s="114"/>
      <c r="D19" s="114"/>
      <c r="E19" s="114"/>
      <c r="F19" s="114"/>
      <c r="G19" s="114"/>
      <c r="H19" s="114"/>
      <c r="I19" s="114"/>
      <c r="J19" s="115"/>
      <c r="K19" s="1"/>
    </row>
    <row r="20" spans="1:11" s="9" customFormat="1" x14ac:dyDescent="0.25">
      <c r="A20" s="1"/>
      <c r="B20" s="1"/>
      <c r="C20" s="1"/>
      <c r="D20" s="1"/>
      <c r="E20" s="1"/>
      <c r="F20" s="1"/>
      <c r="G20" s="1"/>
      <c r="H20" s="1"/>
      <c r="I20" s="1"/>
      <c r="J20" s="1"/>
      <c r="K20" s="1"/>
    </row>
    <row r="21" spans="1:11" s="9" customFormat="1" x14ac:dyDescent="0.25">
      <c r="A21" s="1"/>
      <c r="B21" s="1"/>
      <c r="C21" s="1"/>
      <c r="D21" s="1"/>
      <c r="E21" s="1"/>
      <c r="F21" s="1"/>
      <c r="G21" s="1"/>
      <c r="H21" s="1"/>
      <c r="I21" s="1"/>
      <c r="J21" s="1"/>
      <c r="K21" s="1"/>
    </row>
    <row r="22" spans="1:11" s="9" customFormat="1" ht="18" x14ac:dyDescent="0.25">
      <c r="A22" s="1"/>
      <c r="B22" s="35" t="s">
        <v>6</v>
      </c>
      <c r="C22" s="1"/>
      <c r="D22" s="1"/>
      <c r="E22" s="1"/>
      <c r="F22" s="1"/>
      <c r="G22" s="1"/>
      <c r="H22" s="1"/>
      <c r="I22" s="1"/>
      <c r="J22" s="1"/>
      <c r="K22" s="1"/>
    </row>
    <row r="23" spans="1:11" s="9" customFormat="1" x14ac:dyDescent="0.25">
      <c r="A23" s="1"/>
      <c r="B23" s="1"/>
      <c r="C23" s="1"/>
      <c r="D23" s="1"/>
      <c r="E23" s="1"/>
      <c r="F23" s="1"/>
      <c r="G23" s="1"/>
      <c r="H23" s="1"/>
      <c r="I23" s="1"/>
      <c r="J23" s="1"/>
      <c r="K23" s="1"/>
    </row>
    <row r="24" spans="1:11" s="11" customFormat="1" ht="15.75" x14ac:dyDescent="0.25">
      <c r="A24" s="1"/>
      <c r="B24" s="36" t="s">
        <v>7</v>
      </c>
      <c r="C24" s="1"/>
      <c r="D24" s="1"/>
      <c r="E24" s="1"/>
      <c r="F24" s="1"/>
      <c r="G24" s="1"/>
      <c r="H24" s="1"/>
      <c r="I24" s="1"/>
      <c r="J24" s="1"/>
      <c r="K24" s="1"/>
    </row>
    <row r="25" spans="1:11" s="13" customFormat="1" x14ac:dyDescent="0.25">
      <c r="A25" s="12"/>
      <c r="B25" s="135" t="s">
        <v>170</v>
      </c>
      <c r="C25" s="135"/>
      <c r="D25" s="135"/>
      <c r="E25" s="135"/>
      <c r="F25" s="135"/>
      <c r="G25" s="135"/>
      <c r="H25" s="135"/>
      <c r="I25" s="135"/>
      <c r="J25" s="135"/>
      <c r="K25" s="12"/>
    </row>
    <row r="26" spans="1:11" s="13" customFormat="1" x14ac:dyDescent="0.25">
      <c r="A26" s="12"/>
      <c r="B26" s="135"/>
      <c r="C26" s="135"/>
      <c r="D26" s="135"/>
      <c r="E26" s="135"/>
      <c r="F26" s="135"/>
      <c r="G26" s="135"/>
      <c r="H26" s="135"/>
      <c r="I26" s="135"/>
      <c r="J26" s="135"/>
      <c r="K26" s="12"/>
    </row>
    <row r="27" spans="1:11" s="13" customFormat="1" x14ac:dyDescent="0.25">
      <c r="A27" s="12"/>
      <c r="B27" s="135"/>
      <c r="C27" s="135"/>
      <c r="D27" s="135"/>
      <c r="E27" s="135"/>
      <c r="F27" s="135"/>
      <c r="G27" s="135"/>
      <c r="H27" s="135"/>
      <c r="I27" s="135"/>
      <c r="J27" s="135"/>
      <c r="K27" s="12"/>
    </row>
    <row r="28" spans="1:11" s="9" customFormat="1" x14ac:dyDescent="0.25">
      <c r="A28" s="1"/>
      <c r="B28" s="1"/>
      <c r="C28" s="1"/>
      <c r="D28" s="1"/>
      <c r="E28" s="1"/>
      <c r="F28" s="1"/>
      <c r="G28" s="1"/>
      <c r="H28" s="1"/>
      <c r="I28" s="1"/>
      <c r="J28" s="1"/>
      <c r="K28" s="1"/>
    </row>
    <row r="29" spans="1:11" s="9" customFormat="1" x14ac:dyDescent="0.25">
      <c r="A29" s="1"/>
      <c r="B29" s="1"/>
      <c r="C29" s="1"/>
      <c r="D29" s="19" t="s">
        <v>80</v>
      </c>
      <c r="E29" s="116"/>
      <c r="F29" s="117"/>
      <c r="G29" s="117"/>
      <c r="H29" s="117"/>
      <c r="I29" s="118"/>
      <c r="J29" s="1"/>
      <c r="K29" s="1"/>
    </row>
    <row r="30" spans="1:11" s="9" customFormat="1" x14ac:dyDescent="0.25">
      <c r="A30" s="1"/>
      <c r="B30" s="1"/>
      <c r="C30" s="1"/>
      <c r="D30" s="1"/>
      <c r="E30" s="1"/>
      <c r="F30" s="1"/>
      <c r="G30" s="1"/>
      <c r="H30" s="1"/>
      <c r="I30" s="1"/>
      <c r="J30" s="1"/>
      <c r="K30" s="1"/>
    </row>
    <row r="31" spans="1:11" s="9" customFormat="1" x14ac:dyDescent="0.25">
      <c r="A31" s="1"/>
      <c r="B31" s="1"/>
      <c r="C31" s="1"/>
      <c r="D31" s="16" t="s">
        <v>0</v>
      </c>
      <c r="E31" s="119"/>
      <c r="F31" s="120"/>
      <c r="G31" s="120"/>
      <c r="H31" s="120"/>
      <c r="I31" s="121"/>
      <c r="J31" s="1"/>
      <c r="K31" s="1"/>
    </row>
    <row r="32" spans="1:11" s="9" customFormat="1" x14ac:dyDescent="0.25">
      <c r="A32" s="1"/>
      <c r="B32" s="1"/>
      <c r="C32" s="1"/>
      <c r="D32" s="16" t="s">
        <v>8</v>
      </c>
      <c r="E32" s="122"/>
      <c r="F32" s="123"/>
      <c r="G32" s="123"/>
      <c r="H32" s="123"/>
      <c r="I32" s="124"/>
      <c r="J32" s="1"/>
      <c r="K32" s="1"/>
    </row>
    <row r="33" spans="1:11" s="9" customFormat="1" x14ac:dyDescent="0.25">
      <c r="A33" s="1"/>
      <c r="B33" s="1"/>
      <c r="C33" s="1"/>
      <c r="D33" s="16" t="s">
        <v>9</v>
      </c>
      <c r="E33" s="119"/>
      <c r="F33" s="120"/>
      <c r="G33" s="120"/>
      <c r="H33" s="120"/>
      <c r="I33" s="121"/>
      <c r="J33" s="1"/>
      <c r="K33" s="1"/>
    </row>
    <row r="34" spans="1:11" s="9" customFormat="1" x14ac:dyDescent="0.25">
      <c r="A34" s="1"/>
      <c r="B34" s="1"/>
      <c r="C34" s="1"/>
      <c r="D34" s="16" t="s">
        <v>132</v>
      </c>
      <c r="E34" s="119"/>
      <c r="F34" s="120"/>
      <c r="G34" s="120"/>
      <c r="H34" s="120"/>
      <c r="I34" s="121"/>
      <c r="J34" s="1"/>
      <c r="K34" s="1"/>
    </row>
    <row r="35" spans="1:11" s="9" customFormat="1" x14ac:dyDescent="0.25">
      <c r="A35" s="1"/>
      <c r="B35" s="1"/>
      <c r="C35" s="1"/>
      <c r="D35" s="16" t="s">
        <v>133</v>
      </c>
      <c r="E35" s="119"/>
      <c r="F35" s="120"/>
      <c r="G35" s="120"/>
      <c r="H35" s="120"/>
      <c r="I35" s="121"/>
      <c r="J35" s="1"/>
      <c r="K35" s="1"/>
    </row>
    <row r="36" spans="1:11" s="9" customFormat="1" x14ac:dyDescent="0.25">
      <c r="A36" s="1"/>
      <c r="B36" s="1"/>
      <c r="C36" s="1"/>
      <c r="D36" s="1"/>
      <c r="E36" s="1"/>
      <c r="F36" s="1"/>
      <c r="G36" s="1"/>
      <c r="H36" s="1"/>
      <c r="I36" s="1"/>
      <c r="J36" s="1"/>
      <c r="K36" s="1"/>
    </row>
    <row r="37" spans="1:11" s="9" customFormat="1" x14ac:dyDescent="0.25">
      <c r="A37" s="1"/>
      <c r="B37" s="1"/>
      <c r="C37" s="1"/>
      <c r="D37" s="1"/>
      <c r="E37" s="1"/>
      <c r="F37" s="1"/>
      <c r="G37" s="1"/>
      <c r="H37" s="1"/>
      <c r="I37" s="1"/>
      <c r="J37" s="1"/>
      <c r="K37" s="1"/>
    </row>
    <row r="38" spans="1:11" s="9" customFormat="1" ht="15.75" x14ac:dyDescent="0.25">
      <c r="A38" s="1"/>
      <c r="B38" s="36" t="s">
        <v>10</v>
      </c>
      <c r="C38" s="1"/>
      <c r="D38" s="1"/>
      <c r="E38" s="1"/>
      <c r="F38" s="1"/>
      <c r="G38" s="1"/>
      <c r="H38" s="1"/>
      <c r="I38" s="1"/>
      <c r="J38" s="1"/>
      <c r="K38" s="1"/>
    </row>
    <row r="39" spans="1:11" s="13" customFormat="1" ht="16.899999999999999" customHeight="1" x14ac:dyDescent="0.25">
      <c r="A39" s="12"/>
      <c r="B39" s="20" t="s">
        <v>81</v>
      </c>
      <c r="C39" s="21"/>
      <c r="D39" s="21"/>
      <c r="E39" s="21"/>
      <c r="F39" s="21"/>
      <c r="G39" s="21"/>
      <c r="H39" s="21"/>
      <c r="I39" s="21"/>
      <c r="J39" s="21"/>
      <c r="K39" s="12"/>
    </row>
    <row r="40" spans="1:11" s="9" customFormat="1" x14ac:dyDescent="0.25">
      <c r="A40" s="1"/>
      <c r="B40" s="126"/>
      <c r="C40" s="127"/>
      <c r="D40" s="127"/>
      <c r="E40" s="127"/>
      <c r="F40" s="127"/>
      <c r="G40" s="127"/>
      <c r="H40" s="127"/>
      <c r="I40" s="127"/>
      <c r="J40" s="128"/>
      <c r="K40" s="1"/>
    </row>
    <row r="41" spans="1:11" s="9" customFormat="1" x14ac:dyDescent="0.25">
      <c r="A41" s="1"/>
      <c r="B41" s="132"/>
      <c r="C41" s="133"/>
      <c r="D41" s="133"/>
      <c r="E41" s="133"/>
      <c r="F41" s="133"/>
      <c r="G41" s="133"/>
      <c r="H41" s="133"/>
      <c r="I41" s="133"/>
      <c r="J41" s="134"/>
      <c r="K41" s="1"/>
    </row>
    <row r="42" spans="1:11" s="9" customFormat="1" x14ac:dyDescent="0.25">
      <c r="A42" s="1"/>
      <c r="B42" s="1"/>
      <c r="C42" s="1"/>
      <c r="D42" s="1"/>
      <c r="E42" s="1"/>
      <c r="F42" s="1"/>
      <c r="G42" s="1"/>
      <c r="H42" s="1"/>
      <c r="I42" s="1"/>
      <c r="J42" s="1"/>
      <c r="K42" s="1"/>
    </row>
    <row r="43" spans="1:11" s="9" customFormat="1" x14ac:dyDescent="0.25">
      <c r="A43" s="1"/>
      <c r="B43" s="1"/>
      <c r="C43" s="1"/>
      <c r="D43" s="1"/>
      <c r="E43" s="1"/>
      <c r="F43" s="1"/>
      <c r="G43" s="1"/>
      <c r="H43" s="1"/>
      <c r="I43" s="1"/>
      <c r="J43" s="1"/>
      <c r="K43" s="1"/>
    </row>
    <row r="44" spans="1:11" s="9" customFormat="1" ht="15.75" x14ac:dyDescent="0.25">
      <c r="A44" s="1"/>
      <c r="B44" s="36" t="s">
        <v>113</v>
      </c>
      <c r="C44" s="22"/>
      <c r="D44" s="22"/>
      <c r="E44" s="22"/>
      <c r="F44" s="22"/>
      <c r="G44" s="22"/>
      <c r="H44" s="22"/>
      <c r="I44" s="22"/>
      <c r="J44" s="22"/>
      <c r="K44" s="1"/>
    </row>
    <row r="45" spans="1:11" s="9" customFormat="1" x14ac:dyDescent="0.25">
      <c r="A45" s="1"/>
      <c r="B45" s="1"/>
      <c r="C45" s="1"/>
      <c r="D45" s="1"/>
      <c r="E45" s="1"/>
      <c r="F45" s="1"/>
      <c r="G45" s="1"/>
      <c r="H45" s="1"/>
      <c r="I45" s="1"/>
      <c r="J45" s="1"/>
      <c r="K45" s="1"/>
    </row>
    <row r="46" spans="1:11" s="9" customFormat="1" x14ac:dyDescent="0.25">
      <c r="A46" s="1"/>
      <c r="B46" s="1"/>
      <c r="C46" s="1"/>
      <c r="D46" s="1"/>
      <c r="E46" s="1"/>
      <c r="F46" s="1"/>
      <c r="G46" s="1"/>
      <c r="H46" s="1"/>
      <c r="I46" s="1"/>
      <c r="J46" s="1"/>
      <c r="K46" s="1"/>
    </row>
    <row r="47" spans="1:11" s="9" customFormat="1" x14ac:dyDescent="0.25">
      <c r="A47" s="1"/>
      <c r="B47" s="1"/>
      <c r="C47" s="1"/>
      <c r="D47" s="1"/>
      <c r="E47" s="1"/>
      <c r="F47" s="1"/>
      <c r="G47" s="1"/>
      <c r="H47" s="1"/>
      <c r="I47" s="1"/>
      <c r="J47" s="1"/>
      <c r="K47" s="1"/>
    </row>
    <row r="48" spans="1:11" s="9" customFormat="1" x14ac:dyDescent="0.25">
      <c r="A48" s="1"/>
      <c r="B48" s="1"/>
      <c r="C48" s="1"/>
      <c r="D48" s="1"/>
      <c r="E48" s="1"/>
      <c r="F48" s="1"/>
      <c r="G48" s="1"/>
      <c r="H48" s="1"/>
      <c r="I48" s="1"/>
      <c r="J48" s="1"/>
      <c r="K48" s="1"/>
    </row>
    <row r="49" spans="1:11" s="9" customFormat="1" x14ac:dyDescent="0.25">
      <c r="A49" s="1"/>
      <c r="B49" s="1"/>
      <c r="C49" s="1"/>
      <c r="D49" s="1"/>
      <c r="E49" s="1"/>
      <c r="F49" s="1"/>
      <c r="G49" s="1"/>
      <c r="H49" s="1"/>
      <c r="I49" s="1"/>
      <c r="J49" s="1"/>
      <c r="K49" s="1"/>
    </row>
    <row r="50" spans="1:11" s="9" customFormat="1" x14ac:dyDescent="0.25">
      <c r="A50" s="1"/>
      <c r="B50" s="1"/>
      <c r="C50" s="1"/>
      <c r="D50" s="1"/>
      <c r="E50" s="1"/>
      <c r="F50" s="1"/>
      <c r="G50" s="1"/>
      <c r="H50" s="1"/>
      <c r="I50" s="1"/>
      <c r="J50" s="1"/>
      <c r="K50" s="1"/>
    </row>
    <row r="51" spans="1:11" s="9" customFormat="1" x14ac:dyDescent="0.25">
      <c r="A51" s="1"/>
      <c r="C51" s="14"/>
      <c r="D51" s="1"/>
      <c r="E51" s="1"/>
      <c r="F51" s="1"/>
      <c r="G51" s="1"/>
      <c r="H51" s="1"/>
      <c r="I51" s="1"/>
      <c r="J51" s="1"/>
      <c r="K51" s="1"/>
    </row>
    <row r="52" spans="1:11" s="9" customFormat="1" x14ac:dyDescent="0.25">
      <c r="A52" s="1"/>
      <c r="C52" s="14"/>
      <c r="D52" s="1"/>
      <c r="E52" s="1"/>
      <c r="F52" s="1"/>
      <c r="G52" s="1"/>
      <c r="H52" s="1"/>
      <c r="I52" s="1"/>
      <c r="J52" s="1"/>
      <c r="K52" s="1"/>
    </row>
    <row r="53" spans="1:11" s="9" customFormat="1" x14ac:dyDescent="0.25">
      <c r="A53" s="1"/>
      <c r="C53" s="14"/>
      <c r="D53" s="1"/>
      <c r="E53" s="1"/>
      <c r="F53" s="1"/>
      <c r="G53" s="1"/>
      <c r="H53" s="1"/>
      <c r="I53" s="1"/>
      <c r="J53" s="1"/>
      <c r="K53" s="1"/>
    </row>
    <row r="54" spans="1:11" s="9" customFormat="1" ht="18" x14ac:dyDescent="0.25">
      <c r="A54" s="1"/>
      <c r="B54" s="35" t="s">
        <v>135</v>
      </c>
      <c r="C54" s="1"/>
      <c r="D54" s="1"/>
      <c r="E54" s="1"/>
      <c r="F54" s="1"/>
      <c r="G54" s="1"/>
      <c r="H54" s="1"/>
      <c r="I54" s="1"/>
      <c r="J54" s="1"/>
      <c r="K54" s="1"/>
    </row>
    <row r="55" spans="1:11" s="9" customFormat="1" ht="18" x14ac:dyDescent="0.25">
      <c r="A55" s="1"/>
      <c r="B55" s="35"/>
      <c r="C55" s="1"/>
      <c r="D55" s="1"/>
      <c r="E55" s="1"/>
      <c r="F55" s="1"/>
      <c r="G55" s="1"/>
      <c r="H55" s="1"/>
      <c r="I55" s="1"/>
      <c r="J55" s="1"/>
      <c r="K55" s="1"/>
    </row>
    <row r="56" spans="1:11" s="9" customFormat="1" ht="15.75" x14ac:dyDescent="0.25">
      <c r="A56" s="1"/>
      <c r="B56" s="36" t="s">
        <v>134</v>
      </c>
      <c r="C56" s="22"/>
      <c r="D56" s="22"/>
      <c r="E56" s="22"/>
      <c r="F56" s="22"/>
      <c r="G56" s="22"/>
      <c r="H56" s="22"/>
      <c r="I56" s="22"/>
      <c r="J56" s="22"/>
      <c r="K56" s="1"/>
    </row>
    <row r="57" spans="1:11" s="13" customFormat="1" ht="14.25" customHeight="1" x14ac:dyDescent="0.25">
      <c r="A57" s="12"/>
      <c r="B57" s="125" t="s">
        <v>121</v>
      </c>
      <c r="C57" s="125"/>
      <c r="D57" s="125"/>
      <c r="E57" s="125"/>
      <c r="F57" s="125"/>
      <c r="G57" s="125"/>
      <c r="H57" s="125"/>
      <c r="I57" s="125"/>
      <c r="J57" s="125"/>
      <c r="K57" s="12"/>
    </row>
    <row r="58" spans="1:11" s="13" customFormat="1" x14ac:dyDescent="0.25">
      <c r="A58" s="12"/>
      <c r="B58" s="125"/>
      <c r="C58" s="125"/>
      <c r="D58" s="125"/>
      <c r="E58" s="125"/>
      <c r="F58" s="125"/>
      <c r="G58" s="125"/>
      <c r="H58" s="125"/>
      <c r="I58" s="125"/>
      <c r="J58" s="125"/>
      <c r="K58" s="12"/>
    </row>
    <row r="59" spans="1:11" s="9" customFormat="1" ht="15" customHeight="1" x14ac:dyDescent="0.25">
      <c r="A59" s="1"/>
      <c r="B59" s="126"/>
      <c r="C59" s="127"/>
      <c r="D59" s="127"/>
      <c r="E59" s="127"/>
      <c r="F59" s="127"/>
      <c r="G59" s="127"/>
      <c r="H59" s="127"/>
      <c r="I59" s="127"/>
      <c r="J59" s="128"/>
      <c r="K59" s="1"/>
    </row>
    <row r="60" spans="1:11" s="9" customFormat="1" x14ac:dyDescent="0.25">
      <c r="A60" s="1"/>
      <c r="B60" s="129"/>
      <c r="C60" s="130"/>
      <c r="D60" s="130"/>
      <c r="E60" s="130"/>
      <c r="F60" s="130"/>
      <c r="G60" s="130"/>
      <c r="H60" s="130"/>
      <c r="I60" s="130"/>
      <c r="J60" s="131"/>
      <c r="K60" s="1"/>
    </row>
    <row r="61" spans="1:11" s="9" customFormat="1" x14ac:dyDescent="0.25">
      <c r="A61" s="1"/>
      <c r="B61" s="129"/>
      <c r="C61" s="130"/>
      <c r="D61" s="130"/>
      <c r="E61" s="130"/>
      <c r="F61" s="130"/>
      <c r="G61" s="130"/>
      <c r="H61" s="130"/>
      <c r="I61" s="130"/>
      <c r="J61" s="131"/>
      <c r="K61" s="1"/>
    </row>
    <row r="62" spans="1:11" s="9" customFormat="1" x14ac:dyDescent="0.25">
      <c r="A62" s="1"/>
      <c r="B62" s="129"/>
      <c r="C62" s="130"/>
      <c r="D62" s="130"/>
      <c r="E62" s="130"/>
      <c r="F62" s="130"/>
      <c r="G62" s="130"/>
      <c r="H62" s="130"/>
      <c r="I62" s="130"/>
      <c r="J62" s="131"/>
      <c r="K62" s="1"/>
    </row>
    <row r="63" spans="1:11" s="9" customFormat="1" x14ac:dyDescent="0.25">
      <c r="A63" s="1"/>
      <c r="B63" s="129"/>
      <c r="C63" s="130"/>
      <c r="D63" s="130"/>
      <c r="E63" s="130"/>
      <c r="F63" s="130"/>
      <c r="G63" s="130"/>
      <c r="H63" s="130"/>
      <c r="I63" s="130"/>
      <c r="J63" s="131"/>
      <c r="K63" s="1"/>
    </row>
    <row r="64" spans="1:11" s="9" customFormat="1" x14ac:dyDescent="0.25">
      <c r="A64" s="1"/>
      <c r="B64" s="129"/>
      <c r="C64" s="130"/>
      <c r="D64" s="130"/>
      <c r="E64" s="130"/>
      <c r="F64" s="130"/>
      <c r="G64" s="130"/>
      <c r="H64" s="130"/>
      <c r="I64" s="130"/>
      <c r="J64" s="131"/>
      <c r="K64" s="1"/>
    </row>
    <row r="65" spans="1:11" s="9" customFormat="1" x14ac:dyDescent="0.25">
      <c r="A65" s="1"/>
      <c r="B65" s="129"/>
      <c r="C65" s="130"/>
      <c r="D65" s="130"/>
      <c r="E65" s="130"/>
      <c r="F65" s="130"/>
      <c r="G65" s="130"/>
      <c r="H65" s="130"/>
      <c r="I65" s="130"/>
      <c r="J65" s="131"/>
      <c r="K65" s="1"/>
    </row>
    <row r="66" spans="1:11" s="9" customFormat="1" x14ac:dyDescent="0.25">
      <c r="A66" s="1"/>
      <c r="B66" s="129"/>
      <c r="C66" s="130"/>
      <c r="D66" s="130"/>
      <c r="E66" s="130"/>
      <c r="F66" s="130"/>
      <c r="G66" s="130"/>
      <c r="H66" s="130"/>
      <c r="I66" s="130"/>
      <c r="J66" s="131"/>
      <c r="K66" s="1"/>
    </row>
    <row r="67" spans="1:11" s="9" customFormat="1" x14ac:dyDescent="0.25">
      <c r="A67" s="1"/>
      <c r="B67" s="132"/>
      <c r="C67" s="133"/>
      <c r="D67" s="133"/>
      <c r="E67" s="133"/>
      <c r="F67" s="133"/>
      <c r="G67" s="133"/>
      <c r="H67" s="133"/>
      <c r="I67" s="133"/>
      <c r="J67" s="134"/>
      <c r="K67" s="1"/>
    </row>
    <row r="68" spans="1:11" s="11" customFormat="1" x14ac:dyDescent="0.25">
      <c r="A68" s="1"/>
      <c r="B68" s="23"/>
      <c r="C68" s="23"/>
      <c r="D68" s="23"/>
      <c r="E68" s="23"/>
      <c r="F68" s="23"/>
      <c r="G68" s="23"/>
      <c r="H68" s="23"/>
      <c r="I68" s="23"/>
      <c r="J68" s="23"/>
      <c r="K68" s="1"/>
    </row>
    <row r="69" spans="1:11" s="15" customFormat="1" ht="15.75" x14ac:dyDescent="0.25">
      <c r="A69" s="14"/>
      <c r="B69" s="36" t="s">
        <v>136</v>
      </c>
      <c r="C69" s="25"/>
      <c r="D69" s="25"/>
      <c r="E69" s="25"/>
      <c r="F69" s="25"/>
      <c r="G69" s="25"/>
      <c r="H69" s="25"/>
      <c r="I69" s="25"/>
      <c r="J69" s="25"/>
      <c r="K69" s="14"/>
    </row>
    <row r="70" spans="1:11" s="9" customFormat="1" ht="15" customHeight="1" x14ac:dyDescent="0.25">
      <c r="A70" s="1"/>
      <c r="B70" s="126"/>
      <c r="C70" s="127"/>
      <c r="D70" s="127"/>
      <c r="E70" s="127"/>
      <c r="F70" s="127"/>
      <c r="G70" s="127"/>
      <c r="H70" s="127"/>
      <c r="I70" s="127"/>
      <c r="J70" s="128"/>
      <c r="K70" s="1"/>
    </row>
    <row r="71" spans="1:11" s="9" customFormat="1" x14ac:dyDescent="0.25">
      <c r="A71" s="1"/>
      <c r="B71" s="129"/>
      <c r="C71" s="130"/>
      <c r="D71" s="130"/>
      <c r="E71" s="130"/>
      <c r="F71" s="130"/>
      <c r="G71" s="130"/>
      <c r="H71" s="130"/>
      <c r="I71" s="130"/>
      <c r="J71" s="131"/>
      <c r="K71" s="1"/>
    </row>
    <row r="72" spans="1:11" s="9" customFormat="1" x14ac:dyDescent="0.25">
      <c r="A72" s="1"/>
      <c r="B72" s="129"/>
      <c r="C72" s="130"/>
      <c r="D72" s="130"/>
      <c r="E72" s="130"/>
      <c r="F72" s="130"/>
      <c r="G72" s="130"/>
      <c r="H72" s="130"/>
      <c r="I72" s="130"/>
      <c r="J72" s="131"/>
      <c r="K72" s="1"/>
    </row>
    <row r="73" spans="1:11" s="9" customFormat="1" x14ac:dyDescent="0.25">
      <c r="A73" s="1"/>
      <c r="B73" s="129"/>
      <c r="C73" s="130"/>
      <c r="D73" s="130"/>
      <c r="E73" s="130"/>
      <c r="F73" s="130"/>
      <c r="G73" s="130"/>
      <c r="H73" s="130"/>
      <c r="I73" s="130"/>
      <c r="J73" s="131"/>
      <c r="K73" s="1"/>
    </row>
    <row r="74" spans="1:11" s="9" customFormat="1" x14ac:dyDescent="0.25">
      <c r="A74" s="1"/>
      <c r="B74" s="129"/>
      <c r="C74" s="130"/>
      <c r="D74" s="130"/>
      <c r="E74" s="130"/>
      <c r="F74" s="130"/>
      <c r="G74" s="130"/>
      <c r="H74" s="130"/>
      <c r="I74" s="130"/>
      <c r="J74" s="131"/>
      <c r="K74" s="1"/>
    </row>
    <row r="75" spans="1:11" s="9" customFormat="1" x14ac:dyDescent="0.25">
      <c r="A75" s="1"/>
      <c r="B75" s="129"/>
      <c r="C75" s="130"/>
      <c r="D75" s="130"/>
      <c r="E75" s="130"/>
      <c r="F75" s="130"/>
      <c r="G75" s="130"/>
      <c r="H75" s="130"/>
      <c r="I75" s="130"/>
      <c r="J75" s="131"/>
      <c r="K75" s="1"/>
    </row>
    <row r="76" spans="1:11" s="9" customFormat="1" x14ac:dyDescent="0.25">
      <c r="A76" s="1"/>
      <c r="B76" s="129"/>
      <c r="C76" s="130"/>
      <c r="D76" s="130"/>
      <c r="E76" s="130"/>
      <c r="F76" s="130"/>
      <c r="G76" s="130"/>
      <c r="H76" s="130"/>
      <c r="I76" s="130"/>
      <c r="J76" s="131"/>
      <c r="K76" s="1"/>
    </row>
    <row r="77" spans="1:11" s="9" customFormat="1" x14ac:dyDescent="0.25">
      <c r="A77" s="1"/>
      <c r="B77" s="129"/>
      <c r="C77" s="130"/>
      <c r="D77" s="130"/>
      <c r="E77" s="130"/>
      <c r="F77" s="130"/>
      <c r="G77" s="130"/>
      <c r="H77" s="130"/>
      <c r="I77" s="130"/>
      <c r="J77" s="131"/>
      <c r="K77" s="1"/>
    </row>
    <row r="78" spans="1:11" s="9" customFormat="1" x14ac:dyDescent="0.25">
      <c r="A78" s="1"/>
      <c r="B78" s="132"/>
      <c r="C78" s="133"/>
      <c r="D78" s="133"/>
      <c r="E78" s="133"/>
      <c r="F78" s="133"/>
      <c r="G78" s="133"/>
      <c r="H78" s="133"/>
      <c r="I78" s="133"/>
      <c r="J78" s="134"/>
      <c r="K78" s="1"/>
    </row>
    <row r="79" spans="1:11" s="15" customFormat="1" x14ac:dyDescent="0.25">
      <c r="A79" s="14"/>
      <c r="B79" s="24"/>
      <c r="C79" s="25"/>
      <c r="D79" s="25"/>
      <c r="E79" s="25"/>
      <c r="F79" s="25"/>
      <c r="G79" s="25"/>
      <c r="H79" s="25"/>
      <c r="I79" s="25"/>
      <c r="J79" s="25"/>
      <c r="K79" s="14"/>
    </row>
    <row r="80" spans="1:11" s="15" customFormat="1" x14ac:dyDescent="0.25">
      <c r="A80" s="14"/>
      <c r="B80" s="37" t="s">
        <v>137</v>
      </c>
      <c r="C80" s="25"/>
      <c r="D80" s="25"/>
      <c r="E80" s="25"/>
      <c r="F80" s="25"/>
      <c r="G80" s="25"/>
      <c r="H80" s="25"/>
      <c r="I80" s="25"/>
      <c r="J80" s="25"/>
      <c r="K80" s="14"/>
    </row>
    <row r="81" spans="1:11" s="15" customFormat="1" x14ac:dyDescent="0.25">
      <c r="A81" s="14"/>
      <c r="B81" s="22" t="s">
        <v>139</v>
      </c>
      <c r="C81" s="25"/>
      <c r="D81" s="25"/>
      <c r="E81" s="25"/>
      <c r="F81" s="25"/>
      <c r="G81" s="25"/>
      <c r="H81" s="25"/>
      <c r="I81" s="25"/>
      <c r="J81" s="25"/>
      <c r="K81" s="14"/>
    </row>
    <row r="82" spans="1:11" s="15" customFormat="1" x14ac:dyDescent="0.25">
      <c r="A82" s="14"/>
      <c r="B82" s="22" t="s">
        <v>140</v>
      </c>
      <c r="C82" s="25"/>
      <c r="D82" s="25"/>
      <c r="E82" s="25"/>
      <c r="F82" s="25"/>
      <c r="G82" s="25"/>
      <c r="H82" s="25"/>
      <c r="I82" s="25"/>
      <c r="J82" s="25"/>
      <c r="K82" s="14"/>
    </row>
    <row r="83" spans="1:11" s="15" customFormat="1" x14ac:dyDescent="0.25">
      <c r="A83" s="14"/>
      <c r="B83" s="22" t="s">
        <v>141</v>
      </c>
      <c r="C83" s="25"/>
      <c r="D83" s="25"/>
      <c r="E83" s="25"/>
      <c r="F83" s="25"/>
      <c r="G83" s="25"/>
      <c r="H83" s="25"/>
      <c r="I83" s="25"/>
      <c r="J83" s="25"/>
      <c r="K83" s="14"/>
    </row>
    <row r="84" spans="1:11" s="15" customFormat="1" x14ac:dyDescent="0.25">
      <c r="A84" s="14"/>
      <c r="B84" s="22" t="s">
        <v>142</v>
      </c>
      <c r="C84" s="25"/>
      <c r="D84" s="25"/>
      <c r="E84" s="25"/>
      <c r="F84" s="25"/>
      <c r="G84" s="25"/>
      <c r="H84" s="25"/>
      <c r="I84" s="25"/>
      <c r="J84" s="25"/>
      <c r="K84" s="14"/>
    </row>
    <row r="85" spans="1:11" s="15" customFormat="1" x14ac:dyDescent="0.25">
      <c r="A85" s="14"/>
      <c r="B85" s="22"/>
      <c r="C85" s="25"/>
      <c r="D85" s="25"/>
      <c r="E85" s="25"/>
      <c r="F85" s="25"/>
      <c r="G85" s="25"/>
      <c r="H85" s="25"/>
      <c r="I85" s="25"/>
      <c r="J85" s="25"/>
      <c r="K85" s="14"/>
    </row>
    <row r="86" spans="1:11" s="15" customFormat="1" x14ac:dyDescent="0.25">
      <c r="A86" s="14"/>
      <c r="C86" s="26" t="s">
        <v>120</v>
      </c>
      <c r="D86" s="25"/>
      <c r="E86" s="25"/>
      <c r="F86" s="38" t="str">
        <f>IF(C86="JA","Skicka projektplanen till anslag2-4@msb.se","")</f>
        <v/>
      </c>
      <c r="G86" s="25"/>
      <c r="H86" s="25"/>
      <c r="I86" s="25"/>
      <c r="J86" s="25"/>
      <c r="K86" s="14"/>
    </row>
    <row r="87" spans="1:11" s="15" customFormat="1" x14ac:dyDescent="0.25">
      <c r="A87" s="14"/>
      <c r="C87" s="25"/>
      <c r="D87" s="25"/>
      <c r="E87" s="25"/>
      <c r="F87" s="38"/>
      <c r="G87" s="25"/>
      <c r="H87" s="25"/>
      <c r="I87" s="25"/>
      <c r="J87" s="25"/>
      <c r="K87" s="14"/>
    </row>
    <row r="88" spans="1:11" s="15" customFormat="1" x14ac:dyDescent="0.25">
      <c r="A88" s="25"/>
      <c r="B88" s="25"/>
      <c r="C88" s="25"/>
      <c r="D88" s="25"/>
      <c r="E88" s="25"/>
      <c r="F88" s="25"/>
      <c r="G88" s="25"/>
      <c r="H88" s="25"/>
      <c r="I88" s="25"/>
      <c r="J88" s="25"/>
      <c r="K88" s="14"/>
    </row>
    <row r="89" spans="1:11" s="9" customFormat="1" ht="15.75" x14ac:dyDescent="0.25">
      <c r="A89" s="1"/>
      <c r="B89" s="36" t="s">
        <v>138</v>
      </c>
      <c r="C89" s="22"/>
      <c r="D89" s="22"/>
      <c r="E89" s="22"/>
      <c r="F89" s="22"/>
      <c r="G89" s="22"/>
      <c r="H89" s="22"/>
      <c r="I89" s="22"/>
      <c r="J89" s="22"/>
      <c r="K89" s="1"/>
    </row>
    <row r="90" spans="1:11" s="13" customFormat="1" x14ac:dyDescent="0.25">
      <c r="A90" s="12"/>
      <c r="B90" s="30"/>
      <c r="C90" s="30"/>
      <c r="D90" s="30"/>
      <c r="E90" s="30"/>
      <c r="F90" s="30"/>
      <c r="G90" s="30"/>
      <c r="H90" s="30"/>
      <c r="I90" s="30"/>
      <c r="J90" s="30"/>
      <c r="K90" s="12"/>
    </row>
    <row r="91" spans="1:11" s="11" customFormat="1" ht="29.45" customHeight="1" x14ac:dyDescent="0.25">
      <c r="A91" s="1"/>
      <c r="B91" s="141" t="s">
        <v>175</v>
      </c>
      <c r="C91" s="92"/>
      <c r="D91" s="92"/>
      <c r="E91" s="92"/>
      <c r="F91" s="85" t="str">
        <f>"År "&amp;Koppling!G3&amp;""</f>
        <v>År 2022</v>
      </c>
      <c r="G91" s="85"/>
      <c r="H91" s="85" t="str">
        <f>"År "&amp;Koppling!G4&amp;""</f>
        <v>År 2023</v>
      </c>
      <c r="I91" s="85"/>
      <c r="J91" s="85" t="str">
        <f>"År "&amp;Koppling!G5&amp;""</f>
        <v>År 2024</v>
      </c>
      <c r="K91" s="85"/>
    </row>
    <row r="92" spans="1:11" s="11" customFormat="1" x14ac:dyDescent="0.25">
      <c r="A92" s="1"/>
      <c r="B92" s="88" t="s">
        <v>173</v>
      </c>
      <c r="C92" s="89"/>
      <c r="D92" s="89"/>
      <c r="E92" s="89"/>
      <c r="F92" s="87">
        <f>F107</f>
        <v>500</v>
      </c>
      <c r="G92" s="87"/>
      <c r="H92" s="87">
        <f>H107</f>
        <v>500</v>
      </c>
      <c r="I92" s="87"/>
      <c r="J92" s="90"/>
      <c r="K92" s="90"/>
    </row>
    <row r="93" spans="1:11" s="11" customFormat="1" x14ac:dyDescent="0.25">
      <c r="A93" s="1"/>
      <c r="B93" s="88" t="s">
        <v>172</v>
      </c>
      <c r="C93" s="89"/>
      <c r="D93" s="89"/>
      <c r="E93" s="89"/>
      <c r="F93" s="87">
        <f>SUMIFS(T_lönekostnad[Summa],T_lönekostnad[Tillägg eller omfördelning?],"Tilläggsmedel",T_lönekostnad[ÅR],Koppling!G3)+SUMIFS(T_externtj[Summa],T_externtj[Tillägg eller omfördelning?],"Tilläggsmedel",T_externtj[ÅR],Koppling!G3)</f>
        <v>0</v>
      </c>
      <c r="G93" s="87"/>
      <c r="H93" s="87">
        <f>SUMIFS(T_lönekostnad[Summa],T_lönekostnad[Tillägg eller omfördelning?],"Tilläggsmedel",T_lönekostnad[ÅR],Koppling!G4)+SUMIFS(T_externtj[Summa],T_externtj[Tillägg eller omfördelning?],"Tilläggsmedel",T_externtj[ÅR],Koppling!G4)</f>
        <v>1000</v>
      </c>
      <c r="I93" s="87"/>
      <c r="J93" s="87">
        <f>SUMIFS(T_lönekostnad[Summa],T_lönekostnad[Tillägg eller omfördelning?],"Tilläggsmedel",T_lönekostnad[ÅR],Koppling!G5)+SUMIFS(T_externtj[Summa],T_externtj[Tillägg eller omfördelning?],"Tilläggsmedel",T_externtj[ÅR],Koppling!G5)</f>
        <v>0</v>
      </c>
      <c r="K93" s="87"/>
    </row>
    <row r="94" spans="1:11" s="11" customFormat="1" x14ac:dyDescent="0.25">
      <c r="A94" s="1"/>
      <c r="B94" s="138" t="s">
        <v>171</v>
      </c>
      <c r="C94" s="139"/>
      <c r="D94" s="139"/>
      <c r="E94" s="140"/>
      <c r="F94" s="86">
        <f>SUM(F92:G93)</f>
        <v>500</v>
      </c>
      <c r="G94" s="86"/>
      <c r="H94" s="86">
        <f t="shared" ref="H94:K94" si="0">SUM(H92:I93)</f>
        <v>1500</v>
      </c>
      <c r="I94" s="86"/>
      <c r="J94" s="86">
        <f t="shared" ref="J94:K94" si="1">SUM(J92:K93)</f>
        <v>0</v>
      </c>
      <c r="K94" s="86"/>
    </row>
    <row r="95" spans="1:11" s="11" customFormat="1" x14ac:dyDescent="0.25">
      <c r="A95" s="1"/>
      <c r="B95" s="88" t="s">
        <v>174</v>
      </c>
      <c r="C95" s="89"/>
      <c r="D95" s="89"/>
      <c r="E95" s="89"/>
      <c r="F95" s="87">
        <f>SUMIFS(T_lönekostnad[Summa],T_lönekostnad[Tillägg eller omfördelning?],"Omfördelning",T_lönekostnad[ÅR],Koppling!G3)+SUMIFS(T_externtj[Summa],T_externtj[Tillägg eller omfördelning?],"Omfördelning",T_externtj[ÅR],Koppling!G3)</f>
        <v>500</v>
      </c>
      <c r="G95" s="87"/>
      <c r="H95" s="87">
        <f>SUMIFS(T_lönekostnad[Summa],T_lönekostnad[Tillägg eller omfördelning?],"Omfördelning",T_lönekostnad[ÅR],Koppling!G4)+SUMIFS(T_externtj[Summa],T_externtj[Tillägg eller omfördelning?],"Omfördelning",T_externtj[ÅR],Koppling!G4)</f>
        <v>0</v>
      </c>
      <c r="I95" s="87"/>
      <c r="J95" s="87">
        <f>SUMIFS(T_lönekostnad[Summa],T_lönekostnad[Tillägg eller omfördelning?],"Omfördelning",T_lönekostnad[ÅR],Koppling!G5)+SUMIFS(T_externtj[Summa],T_externtj[Tillägg eller omfördelning?],"Omfördelning",T_externtj[ÅR],Koppling!G5)</f>
        <v>0</v>
      </c>
      <c r="K95" s="87"/>
    </row>
    <row r="96" spans="1:11" s="11" customFormat="1" ht="13.5" customHeight="1" x14ac:dyDescent="0.25">
      <c r="A96" s="1"/>
      <c r="B96" s="1"/>
      <c r="C96" s="1"/>
      <c r="D96" s="1"/>
      <c r="E96" s="1"/>
      <c r="F96" s="1"/>
      <c r="G96" s="1"/>
      <c r="H96" s="1"/>
      <c r="I96" s="1"/>
      <c r="J96" s="1"/>
      <c r="K96" s="1"/>
    </row>
    <row r="97" spans="1:11" s="11" customFormat="1" ht="13.5" customHeight="1" x14ac:dyDescent="0.25">
      <c r="A97" s="1"/>
      <c r="B97" s="1"/>
      <c r="C97" s="1"/>
      <c r="D97" s="1"/>
      <c r="E97" s="1"/>
      <c r="F97" s="1"/>
      <c r="G97" s="1"/>
      <c r="H97" s="1"/>
      <c r="I97" s="1"/>
      <c r="J97" s="1"/>
      <c r="K97" s="1"/>
    </row>
    <row r="98" spans="1:11" s="11" customFormat="1" x14ac:dyDescent="0.25">
      <c r="A98" s="1"/>
      <c r="B98" s="91" t="s">
        <v>167</v>
      </c>
      <c r="C98" s="92"/>
      <c r="D98" s="92"/>
      <c r="E98" s="92"/>
      <c r="F98" s="31"/>
      <c r="G98" s="31"/>
      <c r="H98" s="31"/>
      <c r="I98" s="31"/>
      <c r="J98" s="31"/>
      <c r="K98" s="1"/>
    </row>
    <row r="99" spans="1:11" s="11" customFormat="1" ht="29.45" customHeight="1" x14ac:dyDescent="0.25">
      <c r="A99" s="1"/>
      <c r="B99" s="1"/>
      <c r="C99" s="1"/>
      <c r="D99" s="1"/>
      <c r="E99" s="1"/>
      <c r="F99" s="85" t="str">
        <f>"Beviljad budget "&amp;Koppling!G3&amp;" enligt aktuellt beslut"</f>
        <v>Beviljad budget 2022 enligt aktuellt beslut</v>
      </c>
      <c r="G99" s="85"/>
      <c r="H99" s="85" t="str">
        <f>"Beviljad budget "&amp;Koppling!G4&amp;" enligt aktuellt beslut"</f>
        <v>Beviljad budget 2023 enligt aktuellt beslut</v>
      </c>
      <c r="I99" s="85"/>
      <c r="J99" s="27"/>
      <c r="K99" s="1"/>
    </row>
    <row r="100" spans="1:11" s="11" customFormat="1" x14ac:dyDescent="0.25">
      <c r="A100" s="1"/>
      <c r="B100" s="93" t="s">
        <v>31</v>
      </c>
      <c r="C100" s="93"/>
      <c r="D100" s="93"/>
      <c r="E100" s="93"/>
      <c r="F100" s="94">
        <v>0</v>
      </c>
      <c r="G100" s="94"/>
      <c r="H100" s="94">
        <v>0</v>
      </c>
      <c r="I100" s="94"/>
      <c r="J100" s="28"/>
      <c r="K100" s="1"/>
    </row>
    <row r="101" spans="1:11" s="11" customFormat="1" x14ac:dyDescent="0.25">
      <c r="A101" s="1"/>
      <c r="B101" s="93" t="s">
        <v>32</v>
      </c>
      <c r="C101" s="93"/>
      <c r="D101" s="93"/>
      <c r="E101" s="93"/>
      <c r="F101" s="94">
        <v>0</v>
      </c>
      <c r="G101" s="94"/>
      <c r="H101" s="94">
        <v>0</v>
      </c>
      <c r="I101" s="94"/>
      <c r="J101" s="28"/>
      <c r="K101" s="1"/>
    </row>
    <row r="102" spans="1:11" s="11" customFormat="1" x14ac:dyDescent="0.25">
      <c r="A102" s="1"/>
      <c r="B102" s="93" t="s">
        <v>33</v>
      </c>
      <c r="C102" s="93"/>
      <c r="D102" s="93"/>
      <c r="E102" s="93"/>
      <c r="F102" s="94">
        <v>0</v>
      </c>
      <c r="G102" s="94"/>
      <c r="H102" s="94">
        <v>0</v>
      </c>
      <c r="I102" s="94"/>
      <c r="J102" s="28"/>
      <c r="K102" s="1"/>
    </row>
    <row r="103" spans="1:11" s="11" customFormat="1" x14ac:dyDescent="0.25">
      <c r="A103" s="1"/>
      <c r="B103" s="93" t="s">
        <v>147</v>
      </c>
      <c r="C103" s="93"/>
      <c r="D103" s="93"/>
      <c r="E103" s="93"/>
      <c r="F103" s="94">
        <v>0</v>
      </c>
      <c r="G103" s="94"/>
      <c r="H103" s="94">
        <v>0</v>
      </c>
      <c r="I103" s="94"/>
      <c r="J103" s="28"/>
      <c r="K103" s="1"/>
    </row>
    <row r="104" spans="1:11" s="11" customFormat="1" x14ac:dyDescent="0.25">
      <c r="A104" s="1"/>
      <c r="B104" s="93" t="s">
        <v>145</v>
      </c>
      <c r="C104" s="93"/>
      <c r="D104" s="93"/>
      <c r="E104" s="93"/>
      <c r="F104" s="94">
        <v>0</v>
      </c>
      <c r="G104" s="94"/>
      <c r="H104" s="94">
        <v>0</v>
      </c>
      <c r="I104" s="94"/>
      <c r="J104" s="28"/>
      <c r="K104" s="1"/>
    </row>
    <row r="105" spans="1:11" s="11" customFormat="1" x14ac:dyDescent="0.25">
      <c r="A105" s="1"/>
      <c r="B105" s="93" t="s">
        <v>36</v>
      </c>
      <c r="C105" s="93"/>
      <c r="D105" s="93"/>
      <c r="E105" s="93"/>
      <c r="F105" s="94">
        <v>0</v>
      </c>
      <c r="G105" s="94"/>
      <c r="H105" s="94">
        <v>0</v>
      </c>
      <c r="I105" s="94"/>
      <c r="J105" s="28"/>
      <c r="K105" s="1"/>
    </row>
    <row r="106" spans="1:11" s="11" customFormat="1" x14ac:dyDescent="0.25">
      <c r="A106" s="1"/>
      <c r="B106" s="93" t="s">
        <v>37</v>
      </c>
      <c r="C106" s="93"/>
      <c r="D106" s="93"/>
      <c r="E106" s="93"/>
      <c r="F106" s="94">
        <v>500</v>
      </c>
      <c r="G106" s="94"/>
      <c r="H106" s="94">
        <v>500</v>
      </c>
      <c r="I106" s="94"/>
      <c r="J106" s="28"/>
      <c r="K106" s="1"/>
    </row>
    <row r="107" spans="1:11" s="11" customFormat="1" x14ac:dyDescent="0.25">
      <c r="A107" s="1"/>
      <c r="B107" s="89" t="s">
        <v>38</v>
      </c>
      <c r="C107" s="89"/>
      <c r="D107" s="89"/>
      <c r="E107" s="89"/>
      <c r="F107" s="87">
        <f>SUM(F100:G106)</f>
        <v>500</v>
      </c>
      <c r="G107" s="87"/>
      <c r="H107" s="87">
        <f>SUM(H100:I106)</f>
        <v>500</v>
      </c>
      <c r="I107" s="87"/>
      <c r="J107" s="29"/>
      <c r="K107" s="1"/>
    </row>
    <row r="108" spans="1:11" s="11" customFormat="1" x14ac:dyDescent="0.25">
      <c r="A108" s="1"/>
      <c r="F108" s="1"/>
      <c r="G108" s="1"/>
      <c r="H108" s="1"/>
      <c r="I108" s="1"/>
      <c r="J108" s="1"/>
      <c r="K108" s="1"/>
    </row>
    <row r="109" spans="1:11" s="11" customFormat="1" ht="13.5" customHeight="1" x14ac:dyDescent="0.25">
      <c r="A109" s="1"/>
      <c r="B109" s="1"/>
      <c r="C109" s="1"/>
      <c r="D109" s="1"/>
      <c r="E109" s="1"/>
      <c r="F109" s="1"/>
      <c r="G109" s="1"/>
      <c r="H109" s="1"/>
      <c r="I109" s="1"/>
      <c r="J109" s="1"/>
      <c r="K109" s="1"/>
    </row>
    <row r="110" spans="1:11" s="11" customFormat="1" ht="29.25" customHeight="1" x14ac:dyDescent="0.25">
      <c r="A110" s="1"/>
      <c r="B110" s="142" t="s">
        <v>181</v>
      </c>
      <c r="C110" s="143"/>
      <c r="D110" s="143"/>
      <c r="E110" s="143"/>
      <c r="F110" s="144" t="str">
        <f>"År "&amp;Koppling!G3&amp;""</f>
        <v>År 2022</v>
      </c>
      <c r="G110" s="144"/>
      <c r="H110" s="144" t="str">
        <f>"År "&amp;Koppling!G4&amp;""</f>
        <v>År 2023</v>
      </c>
      <c r="I110" s="144"/>
      <c r="J110" s="144" t="str">
        <f>"År "&amp;Koppling!G5&amp;""</f>
        <v>År 2024</v>
      </c>
      <c r="K110" s="144"/>
    </row>
    <row r="111" spans="1:11" s="11" customFormat="1" x14ac:dyDescent="0.25">
      <c r="A111" s="1"/>
      <c r="B111" s="93" t="s">
        <v>31</v>
      </c>
      <c r="C111" s="93"/>
      <c r="D111" s="93"/>
      <c r="E111" s="93"/>
      <c r="F111" s="95">
        <f>SUMIFS(T_lönekostnad[Summa],T_lönekostnad[Var uppstår kostnaden?],"Egna myndigheten",T_lönekostnad[ÅR],Koppling!G3)</f>
        <v>0</v>
      </c>
      <c r="G111" s="96"/>
      <c r="H111" s="84">
        <f>SUMIFS(T_lönekostnad[Summa],T_lönekostnad[Var uppstår kostnaden?],"Egna myndigheten",T_lönekostnad[ÅR],Koppling!G4)</f>
        <v>0</v>
      </c>
      <c r="I111" s="84"/>
      <c r="J111" s="84">
        <f>SUMIFS(T_lönekostnad[Summa],T_lönekostnad[Var uppstår kostnaden?],"Egna myndigheten",T_lönekostnad[ÅR],Koppling!G5)</f>
        <v>0</v>
      </c>
      <c r="K111" s="84"/>
    </row>
    <row r="112" spans="1:11" s="11" customFormat="1" x14ac:dyDescent="0.25">
      <c r="A112" s="1"/>
      <c r="B112" s="93" t="s">
        <v>32</v>
      </c>
      <c r="C112" s="93"/>
      <c r="D112" s="93"/>
      <c r="E112" s="93"/>
      <c r="F112" s="84">
        <f>SUMIFS(T_lönekostnad[Summa],T_lönekostnad[Var uppstår kostnaden?],"Samverkanspartner",T_lönekostnad[ÅR],Koppling!G3)</f>
        <v>0</v>
      </c>
      <c r="G112" s="84"/>
      <c r="H112" s="84">
        <f>SUMIFS(T_lönekostnad[Summa],T_lönekostnad[Var uppstår kostnaden?],"Samverkanspartner",T_lönekostnad[ÅR],Koppling!G4)</f>
        <v>0</v>
      </c>
      <c r="I112" s="84"/>
      <c r="J112" s="84">
        <f>SUMIFS(T_lönekostnad[Summa],T_lönekostnad[Var uppstår kostnaden?],"Samverkanspartner",T_lönekostnad[ÅR],Koppling!G5)</f>
        <v>0</v>
      </c>
      <c r="K112" s="84"/>
    </row>
    <row r="113" spans="1:11" s="11" customFormat="1" x14ac:dyDescent="0.25">
      <c r="A113" s="1"/>
      <c r="B113" s="93" t="s">
        <v>147</v>
      </c>
      <c r="C113" s="93"/>
      <c r="D113" s="93"/>
      <c r="E113" s="93"/>
      <c r="F113" s="84">
        <f>SUMIFS(T_externtj[Summa],T_externtj[ÅR],Koppling!G3,T_externtj[Välj kostnadsslag],"Extern tjänst")</f>
        <v>500</v>
      </c>
      <c r="G113" s="84"/>
      <c r="H113" s="84">
        <f>SUMIFS(T_externtj[Summa],T_externtj[ÅR],Koppling!G4,T_externtj[Välj kostnadsslag],"Extern tjänst")</f>
        <v>0</v>
      </c>
      <c r="I113" s="84"/>
      <c r="J113" s="84">
        <f>SUMIFS(T_externtj[Summa],T_externtj[ÅR],Koppling!G5,T_externtj[Välj kostnadsslag],"Extern tjänst")</f>
        <v>0</v>
      </c>
      <c r="K113" s="84"/>
    </row>
    <row r="114" spans="1:11" s="11" customFormat="1" x14ac:dyDescent="0.25">
      <c r="A114" s="1"/>
      <c r="B114" s="93" t="s">
        <v>145</v>
      </c>
      <c r="C114" s="93"/>
      <c r="D114" s="93"/>
      <c r="E114" s="93"/>
      <c r="F114" s="84">
        <f>SUMIFS(T_externtj[Summa],T_externtj[ÅR],Koppling!G3,T_externtj[Välj kostnadsslag],"Resa och logi")</f>
        <v>0</v>
      </c>
      <c r="G114" s="84"/>
      <c r="H114" s="84">
        <f>SUMIFS(T_externtj[Summa],T_externtj[ÅR],Koppling!G4,T_externtj[Välj kostnadsslag],"Resa och logi")</f>
        <v>1000</v>
      </c>
      <c r="I114" s="84"/>
      <c r="J114" s="84">
        <f>SUMIFS(T_externtj[Summa],T_externtj[ÅR],Koppling!G5,T_externtj[Välj kostnadsslag],"Resa och logi")</f>
        <v>0</v>
      </c>
      <c r="K114" s="84"/>
    </row>
    <row r="115" spans="1:11" s="11" customFormat="1" x14ac:dyDescent="0.25">
      <c r="A115" s="1"/>
      <c r="B115" s="93" t="s">
        <v>144</v>
      </c>
      <c r="C115" s="93"/>
      <c r="D115" s="93"/>
      <c r="E115" s="93"/>
      <c r="F115" s="84">
        <f>SUMIFS(T_externtj[Summa],T_externtj[ÅR],Koppling!G3,T_externtj[Välj kostnadsslag],"Anläggningstillgång")</f>
        <v>0</v>
      </c>
      <c r="G115" s="84"/>
      <c r="H115" s="84">
        <f>SUMIFS(T_externtj[Summa],T_externtj[ÅR],Koppling!G4,T_externtj[Välj kostnadsslag],"Anläggningstillgång")</f>
        <v>0</v>
      </c>
      <c r="I115" s="84"/>
      <c r="J115" s="84">
        <f>SUMIFS(T_externtj[Summa],T_externtj[ÅR],Koppling!G5,T_externtj[Välj kostnadsslag],"Anläggningstillgång")</f>
        <v>0</v>
      </c>
      <c r="K115" s="84"/>
    </row>
    <row r="116" spans="1:11" s="11" customFormat="1" x14ac:dyDescent="0.25">
      <c r="A116" s="1"/>
      <c r="B116" s="93" t="s">
        <v>37</v>
      </c>
      <c r="C116" s="93"/>
      <c r="D116" s="93"/>
      <c r="E116" s="93"/>
      <c r="F116" s="84">
        <f>SUMIFS(T_externtj[Summa],T_externtj[ÅR],Koppling!G3,T_externtj[Välj kostnadsslag],"Övrig kostnad")</f>
        <v>0</v>
      </c>
      <c r="G116" s="84"/>
      <c r="H116" s="84">
        <f>SUMIFS(T_externtj[Summa],T_externtj[ÅR],Koppling!G4,T_externtj[Välj kostnadsslag],"Övrig kostnad")</f>
        <v>0</v>
      </c>
      <c r="I116" s="84"/>
      <c r="J116" s="84">
        <f>SUMIFS(T_externtj[Summa],T_externtj[ÅR],Koppling!G5,T_externtj[Välj kostnadsslag],"Övrig kostnad")</f>
        <v>0</v>
      </c>
      <c r="K116" s="84"/>
    </row>
    <row r="117" spans="1:11" s="11" customFormat="1" x14ac:dyDescent="0.25">
      <c r="A117" s="1"/>
      <c r="B117" s="93" t="s">
        <v>146</v>
      </c>
      <c r="C117" s="93"/>
      <c r="D117" s="93"/>
      <c r="E117" s="93"/>
      <c r="F117" s="84">
        <f>SUMIFS(T_externtj[Summa],T_externtj[ÅR],Koppling!G3,T_externtj[Välj kostnadsslag],"Kostnad övning")</f>
        <v>0</v>
      </c>
      <c r="G117" s="84"/>
      <c r="H117" s="84">
        <f>SUMIFS(T_externtj[Summa],T_externtj[ÅR],Koppling!G4,T_externtj[Välj kostnadsslag],"Kostnad övning")</f>
        <v>0</v>
      </c>
      <c r="I117" s="84"/>
      <c r="J117" s="84">
        <f>SUMIFS(T_externtj[Summa],T_externtj[ÅR],Koppling!G5,T_externtj[Välj kostnadsslag],"Kostnad övning")</f>
        <v>0</v>
      </c>
      <c r="K117" s="84"/>
    </row>
    <row r="118" spans="1:11" s="11" customFormat="1" x14ac:dyDescent="0.25">
      <c r="A118" s="1"/>
      <c r="B118" s="89" t="s">
        <v>180</v>
      </c>
      <c r="C118" s="89"/>
      <c r="D118" s="89"/>
      <c r="E118" s="89"/>
      <c r="F118" s="87">
        <f>SUM(F111:G117)</f>
        <v>500</v>
      </c>
      <c r="G118" s="87"/>
      <c r="H118" s="87">
        <f t="shared" ref="H118:K118" si="2">SUM(H111:I117)</f>
        <v>1000</v>
      </c>
      <c r="I118" s="87"/>
      <c r="J118" s="87">
        <f t="shared" ref="J118:K118" si="3">SUM(J111:K117)</f>
        <v>0</v>
      </c>
      <c r="K118" s="87"/>
    </row>
    <row r="119" spans="1:11" s="11" customFormat="1" x14ac:dyDescent="0.25">
      <c r="A119" s="1"/>
      <c r="B119" s="1"/>
      <c r="C119" s="1"/>
      <c r="D119" s="1"/>
      <c r="E119" s="1"/>
      <c r="F119" s="1"/>
      <c r="G119" s="1"/>
      <c r="H119" s="1"/>
      <c r="I119" s="1"/>
      <c r="J119" s="1"/>
      <c r="K119" s="1"/>
    </row>
    <row r="120" spans="1:11" s="9" customFormat="1" x14ac:dyDescent="0.25">
      <c r="A120" s="1"/>
      <c r="B120" s="1"/>
      <c r="C120" s="1"/>
      <c r="D120" s="1"/>
      <c r="E120" s="1"/>
      <c r="F120" s="1"/>
      <c r="G120" s="1"/>
      <c r="H120" s="1"/>
      <c r="I120" s="1"/>
      <c r="J120" s="1"/>
      <c r="K120" s="1"/>
    </row>
    <row r="121" spans="1:11" s="11" customFormat="1" x14ac:dyDescent="0.25">
      <c r="A121" s="1"/>
      <c r="B121" s="37" t="s">
        <v>143</v>
      </c>
      <c r="C121" s="1"/>
      <c r="D121" s="1"/>
      <c r="E121" s="1"/>
      <c r="F121" s="1"/>
      <c r="G121" s="1"/>
      <c r="H121" s="1"/>
      <c r="I121" s="1"/>
      <c r="J121" s="1"/>
      <c r="K121" s="1"/>
    </row>
    <row r="122" spans="1:11" s="11" customFormat="1" x14ac:dyDescent="0.25">
      <c r="A122" s="1"/>
      <c r="B122" s="136" t="s">
        <v>168</v>
      </c>
      <c r="C122" s="136"/>
      <c r="D122" s="136"/>
      <c r="E122" s="136"/>
      <c r="F122" s="136"/>
      <c r="G122" s="136"/>
      <c r="H122" s="136"/>
      <c r="I122" s="136"/>
      <c r="J122" s="136"/>
      <c r="K122" s="1"/>
    </row>
    <row r="123" spans="1:11" s="11" customFormat="1" ht="14.25" customHeight="1" x14ac:dyDescent="0.25">
      <c r="A123" s="1"/>
      <c r="B123" s="136"/>
      <c r="C123" s="136"/>
      <c r="D123" s="136"/>
      <c r="E123" s="136"/>
      <c r="F123" s="136"/>
      <c r="G123" s="136"/>
      <c r="H123" s="136"/>
      <c r="I123" s="136"/>
      <c r="J123" s="136"/>
      <c r="K123" s="1"/>
    </row>
    <row r="124" spans="1:11" s="11" customFormat="1" ht="14.25" customHeight="1" x14ac:dyDescent="0.25">
      <c r="A124" s="1"/>
      <c r="B124" s="136"/>
      <c r="C124" s="136"/>
      <c r="D124" s="136"/>
      <c r="E124" s="136"/>
      <c r="F124" s="136"/>
      <c r="G124" s="136"/>
      <c r="H124" s="136"/>
      <c r="I124" s="136"/>
      <c r="J124" s="136"/>
      <c r="K124" s="1"/>
    </row>
    <row r="125" spans="1:11" s="11" customFormat="1" ht="14.25" customHeight="1" x14ac:dyDescent="0.25">
      <c r="A125" s="1"/>
      <c r="B125" s="136"/>
      <c r="C125" s="136"/>
      <c r="D125" s="136"/>
      <c r="E125" s="136"/>
      <c r="F125" s="136"/>
      <c r="G125" s="136"/>
      <c r="H125" s="136"/>
      <c r="I125" s="136"/>
      <c r="J125" s="136"/>
      <c r="K125" s="1"/>
    </row>
    <row r="126" spans="1:11" s="11" customFormat="1" x14ac:dyDescent="0.25">
      <c r="A126" s="1"/>
      <c r="B126" s="136"/>
      <c r="C126" s="136"/>
      <c r="D126" s="136"/>
      <c r="E126" s="136"/>
      <c r="F126" s="136"/>
      <c r="G126" s="136"/>
      <c r="H126" s="136"/>
      <c r="I126" s="136"/>
      <c r="J126" s="136"/>
      <c r="K126" s="1"/>
    </row>
    <row r="127" spans="1:11" s="11" customFormat="1" x14ac:dyDescent="0.25">
      <c r="A127" s="1"/>
      <c r="B127" s="136"/>
      <c r="C127" s="136"/>
      <c r="D127" s="136"/>
      <c r="E127" s="136"/>
      <c r="F127" s="136"/>
      <c r="G127" s="136"/>
      <c r="H127" s="136"/>
      <c r="I127" s="136"/>
      <c r="J127" s="136"/>
      <c r="K127" s="1"/>
    </row>
    <row r="128" spans="1:11" s="11" customFormat="1" x14ac:dyDescent="0.25">
      <c r="A128" s="1"/>
      <c r="B128" s="137" t="s">
        <v>131</v>
      </c>
      <c r="C128" s="137"/>
      <c r="D128" s="137"/>
      <c r="E128" s="137"/>
      <c r="F128" s="137"/>
      <c r="G128" s="137"/>
      <c r="H128" s="137"/>
      <c r="I128" s="137"/>
      <c r="J128" s="137"/>
      <c r="K128" s="1"/>
    </row>
    <row r="129" spans="1:15" s="11" customFormat="1" x14ac:dyDescent="0.25">
      <c r="A129" s="1"/>
      <c r="B129" s="137"/>
      <c r="C129" s="137"/>
      <c r="D129" s="137"/>
      <c r="E129" s="137"/>
      <c r="F129" s="137"/>
      <c r="G129" s="137"/>
      <c r="H129" s="137"/>
      <c r="I129" s="137"/>
      <c r="J129" s="137"/>
      <c r="K129" s="1"/>
    </row>
    <row r="130" spans="1:15" s="11" customFormat="1" x14ac:dyDescent="0.25">
      <c r="A130" s="1"/>
      <c r="B130" s="32"/>
      <c r="C130" s="32"/>
      <c r="D130" s="32"/>
      <c r="E130" s="32"/>
      <c r="F130" s="32"/>
      <c r="G130" s="32"/>
      <c r="H130" s="32"/>
      <c r="I130" s="32"/>
      <c r="J130" s="32"/>
      <c r="K130" s="1"/>
    </row>
    <row r="131" spans="1:15" s="11" customFormat="1" x14ac:dyDescent="0.25">
      <c r="A131" s="1"/>
      <c r="B131" s="33"/>
      <c r="C131" s="33"/>
      <c r="D131" s="33"/>
      <c r="E131" s="33"/>
      <c r="F131" s="33"/>
      <c r="G131" s="33"/>
      <c r="H131" s="33"/>
      <c r="I131" s="33"/>
      <c r="J131" s="33"/>
      <c r="K131" s="1"/>
    </row>
    <row r="132" spans="1:15" s="11" customFormat="1" x14ac:dyDescent="0.25">
      <c r="A132" s="1"/>
      <c r="B132" s="37" t="s">
        <v>159</v>
      </c>
      <c r="C132" s="1"/>
      <c r="D132" s="1"/>
      <c r="E132" s="1"/>
      <c r="F132" s="1"/>
      <c r="G132" s="1"/>
      <c r="H132" s="1"/>
      <c r="I132" s="1"/>
      <c r="J132" s="1"/>
      <c r="K132" s="1"/>
    </row>
    <row r="133" spans="1:15" s="39" customFormat="1" ht="45" x14ac:dyDescent="0.25">
      <c r="B133" s="43" t="s">
        <v>162</v>
      </c>
      <c r="C133" s="40" t="s">
        <v>148</v>
      </c>
      <c r="D133" s="41" t="s">
        <v>149</v>
      </c>
      <c r="E133" s="42" t="s">
        <v>150</v>
      </c>
      <c r="F133" s="43" t="s">
        <v>151</v>
      </c>
      <c r="G133" s="44" t="s">
        <v>152</v>
      </c>
      <c r="H133" s="45" t="s">
        <v>153</v>
      </c>
      <c r="I133" s="46" t="s">
        <v>154</v>
      </c>
      <c r="J133" s="47" t="s">
        <v>155</v>
      </c>
      <c r="K133" s="48" t="s">
        <v>156</v>
      </c>
    </row>
    <row r="134" spans="1:15" s="49" customFormat="1" x14ac:dyDescent="0.25">
      <c r="B134" s="72" t="s">
        <v>163</v>
      </c>
      <c r="C134" s="50" t="s">
        <v>157</v>
      </c>
      <c r="D134" s="51"/>
      <c r="E134" s="52" t="s">
        <v>158</v>
      </c>
      <c r="F134" s="53">
        <v>0</v>
      </c>
      <c r="G134" s="54"/>
      <c r="H134" s="54"/>
      <c r="I134" s="55">
        <f>F134*(1+G134)*H134</f>
        <v>0</v>
      </c>
      <c r="J134" s="56"/>
      <c r="K134" s="57">
        <f t="shared" ref="K134:K143" si="4">ROUND(I134*J134,0)</f>
        <v>0</v>
      </c>
      <c r="O134" s="58"/>
    </row>
    <row r="135" spans="1:15" s="49" customFormat="1" x14ac:dyDescent="0.25">
      <c r="B135" s="72" t="s">
        <v>163</v>
      </c>
      <c r="C135" s="50" t="s">
        <v>157</v>
      </c>
      <c r="D135" s="51"/>
      <c r="E135" s="52" t="s">
        <v>158</v>
      </c>
      <c r="F135" s="53">
        <v>0</v>
      </c>
      <c r="G135" s="54"/>
      <c r="H135" s="54"/>
      <c r="I135" s="55">
        <f t="shared" ref="I135:I143" si="5">F135*(1+G135)*H135</f>
        <v>0</v>
      </c>
      <c r="J135" s="56"/>
      <c r="K135" s="57">
        <f t="shared" si="4"/>
        <v>0</v>
      </c>
    </row>
    <row r="136" spans="1:15" s="49" customFormat="1" x14ac:dyDescent="0.25">
      <c r="B136" s="72" t="s">
        <v>163</v>
      </c>
      <c r="C136" s="50" t="s">
        <v>157</v>
      </c>
      <c r="D136" s="51"/>
      <c r="E136" s="52" t="s">
        <v>158</v>
      </c>
      <c r="F136" s="53">
        <v>0</v>
      </c>
      <c r="G136" s="54"/>
      <c r="H136" s="54"/>
      <c r="I136" s="55">
        <f t="shared" si="5"/>
        <v>0</v>
      </c>
      <c r="J136" s="56"/>
      <c r="K136" s="57">
        <f t="shared" si="4"/>
        <v>0</v>
      </c>
    </row>
    <row r="137" spans="1:15" s="49" customFormat="1" x14ac:dyDescent="0.25">
      <c r="B137" s="72" t="s">
        <v>163</v>
      </c>
      <c r="C137" s="50" t="s">
        <v>157</v>
      </c>
      <c r="D137" s="51"/>
      <c r="E137" s="52" t="s">
        <v>158</v>
      </c>
      <c r="F137" s="53">
        <v>0</v>
      </c>
      <c r="G137" s="54"/>
      <c r="H137" s="54"/>
      <c r="I137" s="55">
        <f t="shared" si="5"/>
        <v>0</v>
      </c>
      <c r="J137" s="56"/>
      <c r="K137" s="57">
        <f t="shared" si="4"/>
        <v>0</v>
      </c>
    </row>
    <row r="138" spans="1:15" s="49" customFormat="1" x14ac:dyDescent="0.25">
      <c r="B138" s="72" t="s">
        <v>163</v>
      </c>
      <c r="C138" s="50" t="s">
        <v>157</v>
      </c>
      <c r="D138" s="51"/>
      <c r="E138" s="52" t="s">
        <v>158</v>
      </c>
      <c r="F138" s="53">
        <v>0</v>
      </c>
      <c r="G138" s="54"/>
      <c r="H138" s="54"/>
      <c r="I138" s="55">
        <f t="shared" si="5"/>
        <v>0</v>
      </c>
      <c r="J138" s="56"/>
      <c r="K138" s="57">
        <f t="shared" si="4"/>
        <v>0</v>
      </c>
    </row>
    <row r="139" spans="1:15" s="49" customFormat="1" x14ac:dyDescent="0.25">
      <c r="B139" s="72" t="s">
        <v>163</v>
      </c>
      <c r="C139" s="50" t="s">
        <v>157</v>
      </c>
      <c r="D139" s="51"/>
      <c r="E139" s="52" t="s">
        <v>158</v>
      </c>
      <c r="F139" s="53">
        <v>0</v>
      </c>
      <c r="G139" s="54"/>
      <c r="H139" s="54"/>
      <c r="I139" s="55">
        <f>F139*(1+G139)*H139</f>
        <v>0</v>
      </c>
      <c r="J139" s="56"/>
      <c r="K139" s="57">
        <f t="shared" si="4"/>
        <v>0</v>
      </c>
    </row>
    <row r="140" spans="1:15" s="49" customFormat="1" x14ac:dyDescent="0.25">
      <c r="B140" s="72" t="s">
        <v>163</v>
      </c>
      <c r="C140" s="50" t="s">
        <v>157</v>
      </c>
      <c r="D140" s="51"/>
      <c r="E140" s="52" t="s">
        <v>158</v>
      </c>
      <c r="F140" s="53">
        <v>0</v>
      </c>
      <c r="G140" s="54"/>
      <c r="H140" s="54"/>
      <c r="I140" s="55">
        <f t="shared" si="5"/>
        <v>0</v>
      </c>
      <c r="J140" s="56"/>
      <c r="K140" s="57">
        <f t="shared" si="4"/>
        <v>0</v>
      </c>
    </row>
    <row r="141" spans="1:15" s="49" customFormat="1" x14ac:dyDescent="0.25">
      <c r="B141" s="72" t="s">
        <v>163</v>
      </c>
      <c r="C141" s="50" t="s">
        <v>157</v>
      </c>
      <c r="D141" s="51"/>
      <c r="E141" s="52" t="s">
        <v>158</v>
      </c>
      <c r="F141" s="53">
        <v>0</v>
      </c>
      <c r="G141" s="54"/>
      <c r="H141" s="54"/>
      <c r="I141" s="55">
        <f t="shared" si="5"/>
        <v>0</v>
      </c>
      <c r="J141" s="56"/>
      <c r="K141" s="57">
        <f t="shared" si="4"/>
        <v>0</v>
      </c>
    </row>
    <row r="142" spans="1:15" s="49" customFormat="1" x14ac:dyDescent="0.25">
      <c r="B142" s="72" t="s">
        <v>163</v>
      </c>
      <c r="C142" s="50" t="s">
        <v>157</v>
      </c>
      <c r="D142" s="51"/>
      <c r="E142" s="52" t="s">
        <v>158</v>
      </c>
      <c r="F142" s="53">
        <v>0</v>
      </c>
      <c r="G142" s="54"/>
      <c r="H142" s="54"/>
      <c r="I142" s="55">
        <f t="shared" si="5"/>
        <v>0</v>
      </c>
      <c r="J142" s="56"/>
      <c r="K142" s="57">
        <f t="shared" si="4"/>
        <v>0</v>
      </c>
    </row>
    <row r="143" spans="1:15" s="49" customFormat="1" x14ac:dyDescent="0.25">
      <c r="B143" s="72" t="s">
        <v>163</v>
      </c>
      <c r="C143" s="50" t="s">
        <v>157</v>
      </c>
      <c r="D143" s="51"/>
      <c r="E143" s="52" t="s">
        <v>158</v>
      </c>
      <c r="F143" s="53">
        <v>0</v>
      </c>
      <c r="G143" s="54"/>
      <c r="H143" s="54"/>
      <c r="I143" s="55">
        <f t="shared" si="5"/>
        <v>0</v>
      </c>
      <c r="J143" s="56"/>
      <c r="K143" s="57">
        <f t="shared" si="4"/>
        <v>0</v>
      </c>
    </row>
    <row r="144" spans="1:15" s="49" customFormat="1" x14ac:dyDescent="0.25">
      <c r="B144" s="59" t="s">
        <v>156</v>
      </c>
      <c r="C144" s="60"/>
      <c r="D144" s="60"/>
      <c r="E144" s="61"/>
      <c r="F144" s="62"/>
      <c r="G144" s="62"/>
      <c r="H144" s="62"/>
      <c r="I144" s="63"/>
      <c r="J144" s="63"/>
      <c r="K144" s="64">
        <f>SUBTOTAL(109,T_lönekostnad[Summa])</f>
        <v>0</v>
      </c>
    </row>
    <row r="145" spans="1:12" s="11" customFormat="1" x14ac:dyDescent="0.25">
      <c r="A145" s="1"/>
      <c r="B145" s="1"/>
      <c r="C145" s="1"/>
      <c r="D145" s="1"/>
      <c r="E145" s="34"/>
      <c r="F145" s="34"/>
      <c r="G145" s="34"/>
      <c r="H145" s="34"/>
      <c r="I145" s="34"/>
      <c r="J145" s="34"/>
      <c r="K145" s="1"/>
    </row>
    <row r="146" spans="1:12" s="49" customFormat="1" x14ac:dyDescent="0.25">
      <c r="A146" s="1"/>
      <c r="B146" s="18"/>
      <c r="C146" s="18"/>
      <c r="D146" s="18"/>
      <c r="E146" s="34"/>
      <c r="F146" s="34"/>
      <c r="G146" s="34"/>
      <c r="H146" s="34"/>
      <c r="I146" s="34"/>
      <c r="J146" s="34"/>
      <c r="K146" s="18"/>
    </row>
    <row r="147" spans="1:12" s="49" customFormat="1" x14ac:dyDescent="0.25">
      <c r="A147" s="11"/>
      <c r="B147" s="76" t="s">
        <v>165</v>
      </c>
      <c r="C147" s="65"/>
      <c r="D147" s="66"/>
    </row>
    <row r="148" spans="1:12" s="49" customFormat="1" ht="37.5" customHeight="1" x14ac:dyDescent="0.25">
      <c r="A148" s="11"/>
      <c r="B148" s="43" t="s">
        <v>162</v>
      </c>
      <c r="C148" s="68" t="s">
        <v>164</v>
      </c>
      <c r="D148" s="67" t="s">
        <v>166</v>
      </c>
      <c r="E148" s="42" t="s">
        <v>150</v>
      </c>
      <c r="F148" s="43" t="s">
        <v>160</v>
      </c>
      <c r="G148" s="68" t="s">
        <v>161</v>
      </c>
      <c r="H148" s="67" t="s">
        <v>156</v>
      </c>
      <c r="I148" s="39"/>
      <c r="J148" s="39"/>
      <c r="K148" s="39"/>
      <c r="L148" s="39"/>
    </row>
    <row r="149" spans="1:12" s="49" customFormat="1" x14ac:dyDescent="0.25">
      <c r="A149" s="11"/>
      <c r="B149" s="72" t="s">
        <v>176</v>
      </c>
      <c r="C149" s="50" t="s">
        <v>177</v>
      </c>
      <c r="D149" s="51"/>
      <c r="E149" s="52">
        <v>2022</v>
      </c>
      <c r="F149" s="69">
        <v>0</v>
      </c>
      <c r="G149" s="56">
        <v>1</v>
      </c>
      <c r="H149" s="57">
        <f>ROUND(F149*G149,0)</f>
        <v>0</v>
      </c>
    </row>
    <row r="150" spans="1:12" s="49" customFormat="1" x14ac:dyDescent="0.25">
      <c r="A150" s="11"/>
      <c r="B150" s="72" t="s">
        <v>176</v>
      </c>
      <c r="C150" s="50" t="s">
        <v>179</v>
      </c>
      <c r="D150" s="51"/>
      <c r="E150" s="52">
        <v>2022</v>
      </c>
      <c r="F150" s="69">
        <v>500</v>
      </c>
      <c r="G150" s="56">
        <v>1</v>
      </c>
      <c r="H150" s="57">
        <f t="shared" ref="H150:H154" si="6">ROUND(F150*G150,0)</f>
        <v>500</v>
      </c>
    </row>
    <row r="151" spans="1:12" s="49" customFormat="1" x14ac:dyDescent="0.25">
      <c r="A151" s="11"/>
      <c r="B151" s="72" t="s">
        <v>178</v>
      </c>
      <c r="C151" s="50" t="s">
        <v>145</v>
      </c>
      <c r="D151" s="51"/>
      <c r="E151" s="52">
        <v>2023</v>
      </c>
      <c r="F151" s="69">
        <v>1000</v>
      </c>
      <c r="G151" s="56">
        <v>1</v>
      </c>
      <c r="H151" s="57">
        <f t="shared" si="6"/>
        <v>1000</v>
      </c>
    </row>
    <row r="152" spans="1:12" s="49" customFormat="1" x14ac:dyDescent="0.25">
      <c r="A152" s="11"/>
      <c r="B152" s="72" t="s">
        <v>163</v>
      </c>
      <c r="C152" s="50" t="s">
        <v>163</v>
      </c>
      <c r="D152" s="51"/>
      <c r="E152" s="52" t="s">
        <v>158</v>
      </c>
      <c r="F152" s="69">
        <v>0</v>
      </c>
      <c r="G152" s="56"/>
      <c r="H152" s="57">
        <f t="shared" si="6"/>
        <v>0</v>
      </c>
    </row>
    <row r="153" spans="1:12" s="49" customFormat="1" x14ac:dyDescent="0.25">
      <c r="A153" s="11"/>
      <c r="B153" s="72" t="s">
        <v>163</v>
      </c>
      <c r="C153" s="50" t="s">
        <v>163</v>
      </c>
      <c r="D153" s="51"/>
      <c r="E153" s="52" t="s">
        <v>158</v>
      </c>
      <c r="F153" s="69">
        <v>0</v>
      </c>
      <c r="G153" s="56"/>
      <c r="H153" s="57">
        <f t="shared" si="6"/>
        <v>0</v>
      </c>
    </row>
    <row r="154" spans="1:12" s="49" customFormat="1" x14ac:dyDescent="0.25">
      <c r="A154" s="11"/>
      <c r="B154" s="72" t="s">
        <v>163</v>
      </c>
      <c r="C154" s="50" t="s">
        <v>163</v>
      </c>
      <c r="D154" s="51"/>
      <c r="E154" s="52" t="s">
        <v>158</v>
      </c>
      <c r="F154" s="69">
        <v>0</v>
      </c>
      <c r="G154" s="56"/>
      <c r="H154" s="57">
        <f t="shared" si="6"/>
        <v>0</v>
      </c>
    </row>
    <row r="155" spans="1:12" s="49" customFormat="1" x14ac:dyDescent="0.25">
      <c r="A155" s="11"/>
      <c r="B155" s="72" t="s">
        <v>163</v>
      </c>
      <c r="C155" s="50" t="s">
        <v>163</v>
      </c>
      <c r="D155" s="51"/>
      <c r="E155" s="52" t="s">
        <v>158</v>
      </c>
      <c r="F155" s="69">
        <v>0</v>
      </c>
      <c r="G155" s="56"/>
      <c r="H155" s="57">
        <f t="shared" ref="H155:H157" si="7">ROUND(F155*G155,0)</f>
        <v>0</v>
      </c>
    </row>
    <row r="156" spans="1:12" s="49" customFormat="1" x14ac:dyDescent="0.25">
      <c r="A156" s="11"/>
      <c r="B156" s="72" t="s">
        <v>163</v>
      </c>
      <c r="C156" s="50" t="s">
        <v>163</v>
      </c>
      <c r="D156" s="51"/>
      <c r="E156" s="52" t="s">
        <v>158</v>
      </c>
      <c r="F156" s="69">
        <v>0</v>
      </c>
      <c r="G156" s="56"/>
      <c r="H156" s="57">
        <f t="shared" si="7"/>
        <v>0</v>
      </c>
    </row>
    <row r="157" spans="1:12" s="49" customFormat="1" x14ac:dyDescent="0.25">
      <c r="A157" s="11"/>
      <c r="B157" s="72" t="s">
        <v>163</v>
      </c>
      <c r="C157" s="50" t="s">
        <v>163</v>
      </c>
      <c r="D157" s="51"/>
      <c r="E157" s="52" t="s">
        <v>158</v>
      </c>
      <c r="F157" s="69">
        <v>0</v>
      </c>
      <c r="G157" s="56"/>
      <c r="H157" s="57">
        <f t="shared" si="7"/>
        <v>0</v>
      </c>
    </row>
    <row r="158" spans="1:12" s="49" customFormat="1" x14ac:dyDescent="0.25">
      <c r="A158" s="11"/>
      <c r="B158" s="72" t="s">
        <v>163</v>
      </c>
      <c r="C158" s="50" t="s">
        <v>163</v>
      </c>
      <c r="D158" s="51"/>
      <c r="E158" s="52" t="s">
        <v>158</v>
      </c>
      <c r="F158" s="69">
        <v>0</v>
      </c>
      <c r="G158" s="56"/>
      <c r="H158" s="57">
        <f>ROUND(F158*G158,0)</f>
        <v>0</v>
      </c>
    </row>
    <row r="159" spans="1:12" s="49" customFormat="1" x14ac:dyDescent="0.25">
      <c r="A159" s="11"/>
      <c r="B159" s="72" t="s">
        <v>163</v>
      </c>
      <c r="C159" s="50" t="s">
        <v>163</v>
      </c>
      <c r="D159" s="51"/>
      <c r="E159" s="52" t="s">
        <v>158</v>
      </c>
      <c r="F159" s="69">
        <v>0</v>
      </c>
      <c r="G159" s="56"/>
      <c r="H159" s="57">
        <f>ROUND(F159*G159,0)</f>
        <v>0</v>
      </c>
    </row>
    <row r="160" spans="1:12" s="49" customFormat="1" x14ac:dyDescent="0.25">
      <c r="A160" s="11"/>
      <c r="B160" s="72" t="s">
        <v>163</v>
      </c>
      <c r="C160" s="50" t="s">
        <v>163</v>
      </c>
      <c r="D160" s="51"/>
      <c r="E160" s="52" t="s">
        <v>158</v>
      </c>
      <c r="F160" s="69">
        <v>0</v>
      </c>
      <c r="G160" s="56"/>
      <c r="H160" s="57">
        <f>ROUND(F160*G160,0)</f>
        <v>0</v>
      </c>
    </row>
    <row r="161" spans="1:11" s="49" customFormat="1" x14ac:dyDescent="0.25">
      <c r="A161" s="11"/>
      <c r="B161" s="79" t="s">
        <v>156</v>
      </c>
      <c r="C161" s="79"/>
      <c r="D161" s="80"/>
      <c r="E161" s="81"/>
      <c r="F161" s="82"/>
      <c r="G161" s="80"/>
      <c r="H161" s="83">
        <f>SUBTOTAL(109,T_externtj[Summa])</f>
        <v>1500</v>
      </c>
      <c r="I161" s="70"/>
      <c r="J161" s="70"/>
      <c r="K161" s="70"/>
    </row>
    <row r="162" spans="1:11" s="49" customFormat="1" ht="20.25" customHeight="1" x14ac:dyDescent="0.25">
      <c r="A162" s="11"/>
      <c r="D162" s="71"/>
      <c r="E162" s="70"/>
      <c r="F162" s="70"/>
      <c r="G162" s="77"/>
    </row>
    <row r="163" spans="1:11" s="49" customFormat="1" x14ac:dyDescent="0.25">
      <c r="A163" s="9"/>
      <c r="B163" s="78"/>
      <c r="C163" s="78"/>
      <c r="D163" s="78"/>
      <c r="E163" s="78"/>
      <c r="F163" s="78"/>
      <c r="G163" s="78"/>
      <c r="H163" s="78"/>
      <c r="I163" s="78"/>
      <c r="J163" s="78"/>
    </row>
    <row r="164" spans="1:11" s="49" customFormat="1" x14ac:dyDescent="0.25">
      <c r="A164" s="9"/>
      <c r="B164" s="78"/>
      <c r="C164" s="78"/>
      <c r="D164" s="78"/>
      <c r="E164" s="78"/>
      <c r="F164" s="78"/>
      <c r="G164" s="78"/>
      <c r="H164" s="78"/>
      <c r="I164" s="78"/>
      <c r="J164" s="78"/>
    </row>
    <row r="165" spans="1:11" s="49" customFormat="1" x14ac:dyDescent="0.25">
      <c r="A165" s="9"/>
      <c r="B165" s="78"/>
      <c r="C165" s="78"/>
      <c r="D165" s="78"/>
      <c r="E165" s="78"/>
      <c r="F165" s="78"/>
      <c r="G165" s="78"/>
      <c r="H165" s="78"/>
      <c r="I165" s="78"/>
      <c r="J165" s="78"/>
    </row>
    <row r="166" spans="1:11" s="49" customFormat="1" x14ac:dyDescent="0.25">
      <c r="A166" s="9"/>
      <c r="B166" s="78"/>
      <c r="C166" s="78"/>
      <c r="D166" s="78"/>
      <c r="E166" s="78"/>
      <c r="F166" s="78"/>
      <c r="G166" s="78"/>
      <c r="H166" s="78"/>
      <c r="I166" s="78"/>
      <c r="J166" s="78"/>
    </row>
    <row r="167" spans="1:11" s="49" customFormat="1" x14ac:dyDescent="0.25">
      <c r="A167" s="9"/>
      <c r="B167" s="78"/>
      <c r="C167" s="78"/>
      <c r="D167" s="78"/>
      <c r="E167" s="78"/>
      <c r="F167" s="78"/>
      <c r="G167" s="78"/>
      <c r="H167" s="78"/>
      <c r="I167" s="78"/>
      <c r="J167" s="78"/>
    </row>
    <row r="168" spans="1:11" s="49" customFormat="1" x14ac:dyDescent="0.25">
      <c r="A168" s="9"/>
      <c r="B168" s="78"/>
      <c r="C168" s="78"/>
      <c r="D168" s="78"/>
      <c r="E168" s="78"/>
      <c r="F168" s="78"/>
      <c r="G168" s="78"/>
      <c r="H168" s="78"/>
      <c r="I168" s="78"/>
      <c r="J168" s="78"/>
    </row>
    <row r="169" spans="1:11" s="49" customFormat="1" x14ac:dyDescent="0.25">
      <c r="A169" s="9"/>
      <c r="B169" s="78"/>
      <c r="C169" s="78"/>
      <c r="D169" s="78"/>
      <c r="E169" s="78"/>
      <c r="F169" s="78"/>
      <c r="G169" s="78"/>
      <c r="H169" s="78"/>
      <c r="I169" s="78"/>
      <c r="J169" s="78"/>
    </row>
    <row r="170" spans="1:11" s="49" customFormat="1" x14ac:dyDescent="0.25">
      <c r="A170" s="9"/>
      <c r="B170" s="78"/>
      <c r="C170" s="78"/>
      <c r="D170" s="78"/>
      <c r="E170" s="78"/>
      <c r="F170" s="78"/>
      <c r="G170" s="78"/>
      <c r="H170" s="78"/>
      <c r="I170" s="78"/>
      <c r="J170" s="78"/>
    </row>
    <row r="171" spans="1:11" s="49" customFormat="1" x14ac:dyDescent="0.25">
      <c r="A171" s="9"/>
      <c r="B171" s="78"/>
      <c r="C171" s="78"/>
      <c r="D171" s="78"/>
      <c r="E171" s="78"/>
      <c r="F171" s="78"/>
      <c r="G171" s="78"/>
      <c r="H171" s="78"/>
      <c r="I171" s="78"/>
      <c r="J171" s="78"/>
    </row>
    <row r="172" spans="1:11" s="49" customFormat="1" x14ac:dyDescent="0.25">
      <c r="A172" s="9"/>
      <c r="B172" s="78"/>
      <c r="C172" s="78"/>
      <c r="D172" s="78"/>
      <c r="E172" s="78"/>
      <c r="F172" s="78"/>
      <c r="G172" s="78"/>
      <c r="H172" s="78"/>
      <c r="I172" s="78"/>
      <c r="J172" s="78"/>
    </row>
    <row r="173" spans="1:11" s="49" customFormat="1" x14ac:dyDescent="0.25">
      <c r="A173" s="9"/>
      <c r="B173" s="78"/>
      <c r="C173" s="78"/>
      <c r="D173" s="78"/>
      <c r="E173" s="78"/>
      <c r="F173" s="78"/>
      <c r="G173" s="78"/>
      <c r="H173" s="78"/>
      <c r="I173" s="78"/>
      <c r="J173" s="78"/>
    </row>
    <row r="174" spans="1:11" s="49" customFormat="1" x14ac:dyDescent="0.25">
      <c r="A174" s="9"/>
      <c r="B174" s="78"/>
      <c r="C174" s="78"/>
      <c r="D174" s="78"/>
      <c r="E174" s="78"/>
      <c r="F174" s="78"/>
      <c r="G174" s="78"/>
      <c r="H174" s="78"/>
      <c r="I174" s="78"/>
      <c r="J174" s="78"/>
    </row>
    <row r="175" spans="1:11" s="49" customFormat="1" x14ac:dyDescent="0.25">
      <c r="A175" s="9"/>
      <c r="B175" s="78"/>
      <c r="C175" s="78"/>
      <c r="D175" s="78"/>
      <c r="E175" s="78"/>
      <c r="F175" s="78"/>
      <c r="G175" s="78"/>
      <c r="H175" s="78"/>
      <c r="I175" s="78"/>
      <c r="J175" s="78"/>
    </row>
    <row r="176" spans="1:11" s="49" customFormat="1" x14ac:dyDescent="0.25">
      <c r="A176" s="9"/>
      <c r="B176" s="78"/>
      <c r="C176" s="78"/>
      <c r="D176" s="78"/>
      <c r="E176" s="78"/>
      <c r="F176" s="78"/>
      <c r="G176" s="78"/>
      <c r="H176" s="78"/>
      <c r="I176" s="78"/>
      <c r="J176" s="78"/>
    </row>
    <row r="177" spans="1:10" s="49" customFormat="1" x14ac:dyDescent="0.25">
      <c r="A177" s="9"/>
      <c r="B177" s="78"/>
      <c r="C177" s="78"/>
      <c r="D177" s="78"/>
      <c r="E177" s="78"/>
      <c r="F177" s="78"/>
      <c r="G177" s="78"/>
      <c r="H177" s="78"/>
      <c r="I177" s="78"/>
      <c r="J177" s="78"/>
    </row>
    <row r="178" spans="1:10" s="49" customFormat="1" x14ac:dyDescent="0.25">
      <c r="A178" s="9"/>
      <c r="B178" s="78"/>
      <c r="C178" s="78"/>
      <c r="D178" s="78"/>
      <c r="E178" s="78"/>
      <c r="F178" s="78"/>
      <c r="G178" s="78"/>
      <c r="H178" s="78"/>
      <c r="I178" s="78"/>
      <c r="J178" s="78"/>
    </row>
    <row r="179" spans="1:10" s="49" customFormat="1" x14ac:dyDescent="0.25">
      <c r="A179" s="9"/>
      <c r="B179" s="78"/>
      <c r="C179" s="78"/>
      <c r="D179" s="78"/>
      <c r="E179" s="78"/>
      <c r="F179" s="78"/>
      <c r="G179" s="78"/>
      <c r="H179" s="78"/>
      <c r="I179" s="78"/>
      <c r="J179" s="78"/>
    </row>
    <row r="180" spans="1:10" s="49" customFormat="1" x14ac:dyDescent="0.25">
      <c r="A180" s="9"/>
      <c r="B180" s="78"/>
      <c r="C180" s="78"/>
      <c r="D180" s="78"/>
      <c r="E180" s="78"/>
      <c r="F180" s="78"/>
      <c r="G180" s="78"/>
      <c r="H180" s="78"/>
      <c r="I180" s="78"/>
      <c r="J180" s="78"/>
    </row>
    <row r="181" spans="1:10" s="49" customFormat="1" x14ac:dyDescent="0.25">
      <c r="A181" s="9"/>
      <c r="B181" s="78"/>
      <c r="C181" s="78"/>
      <c r="D181" s="78"/>
      <c r="E181" s="78"/>
      <c r="F181" s="78"/>
      <c r="G181" s="78"/>
      <c r="H181" s="78"/>
      <c r="I181" s="78"/>
      <c r="J181" s="78"/>
    </row>
    <row r="182" spans="1:10" s="49" customFormat="1" x14ac:dyDescent="0.25">
      <c r="A182" s="9"/>
      <c r="B182" s="78"/>
      <c r="C182" s="78"/>
      <c r="D182" s="78"/>
      <c r="E182" s="78"/>
      <c r="F182" s="78"/>
      <c r="G182" s="78"/>
      <c r="H182" s="78"/>
      <c r="I182" s="78"/>
      <c r="J182" s="78"/>
    </row>
    <row r="183" spans="1:10" s="49" customFormat="1" x14ac:dyDescent="0.25">
      <c r="A183" s="9"/>
      <c r="B183" s="78"/>
      <c r="C183" s="78"/>
      <c r="D183" s="78"/>
      <c r="E183" s="78"/>
      <c r="F183" s="78"/>
      <c r="G183" s="78"/>
      <c r="H183" s="78"/>
      <c r="I183" s="78"/>
      <c r="J183" s="78"/>
    </row>
    <row r="184" spans="1:10" s="49" customFormat="1" x14ac:dyDescent="0.25">
      <c r="A184" s="9"/>
      <c r="B184" s="78"/>
      <c r="C184" s="78"/>
      <c r="D184" s="78"/>
      <c r="E184" s="78"/>
      <c r="F184" s="78"/>
      <c r="G184" s="78"/>
      <c r="H184" s="78"/>
      <c r="I184" s="78"/>
      <c r="J184" s="78"/>
    </row>
    <row r="185" spans="1:10" s="49" customFormat="1" x14ac:dyDescent="0.25">
      <c r="A185" s="9"/>
      <c r="B185" s="78"/>
      <c r="C185" s="78"/>
      <c r="D185" s="78"/>
      <c r="E185" s="78"/>
      <c r="F185" s="78"/>
      <c r="G185" s="78"/>
      <c r="H185" s="78"/>
      <c r="I185" s="78"/>
      <c r="J185" s="78"/>
    </row>
    <row r="186" spans="1:10" s="49" customFormat="1" x14ac:dyDescent="0.25">
      <c r="A186" s="9"/>
      <c r="B186" s="78"/>
      <c r="C186" s="78"/>
      <c r="D186" s="78"/>
      <c r="E186" s="78"/>
      <c r="F186" s="78"/>
      <c r="G186" s="78"/>
      <c r="H186" s="78"/>
      <c r="I186" s="78"/>
      <c r="J186" s="78"/>
    </row>
    <row r="187" spans="1:10" s="49" customFormat="1" x14ac:dyDescent="0.25">
      <c r="A187" s="9"/>
      <c r="B187" s="78"/>
      <c r="C187" s="78"/>
      <c r="D187" s="78"/>
      <c r="E187" s="78"/>
      <c r="F187" s="78"/>
      <c r="G187" s="78"/>
      <c r="H187" s="78"/>
      <c r="I187" s="78"/>
      <c r="J187" s="78"/>
    </row>
    <row r="188" spans="1:10" s="49" customFormat="1" x14ac:dyDescent="0.25">
      <c r="A188" s="9"/>
      <c r="B188" s="78"/>
      <c r="C188" s="78"/>
      <c r="D188" s="78"/>
      <c r="E188" s="78"/>
      <c r="F188" s="78"/>
      <c r="G188" s="78"/>
      <c r="H188" s="78"/>
      <c r="I188" s="78"/>
      <c r="J188" s="78"/>
    </row>
    <row r="189" spans="1:10" s="49" customFormat="1" x14ac:dyDescent="0.25">
      <c r="A189" s="9"/>
      <c r="B189" s="78"/>
      <c r="C189" s="78"/>
      <c r="D189" s="78"/>
      <c r="E189" s="78"/>
      <c r="F189" s="78"/>
      <c r="G189" s="78"/>
      <c r="H189" s="78"/>
      <c r="I189" s="78"/>
      <c r="J189" s="78"/>
    </row>
    <row r="190" spans="1:10" s="49" customFormat="1" x14ac:dyDescent="0.25">
      <c r="A190" s="9"/>
      <c r="B190" s="78"/>
      <c r="C190" s="78"/>
      <c r="D190" s="78"/>
      <c r="E190" s="78"/>
      <c r="F190" s="78"/>
      <c r="G190" s="78"/>
      <c r="H190" s="78"/>
      <c r="I190" s="78"/>
      <c r="J190" s="78"/>
    </row>
    <row r="191" spans="1:10" s="49" customFormat="1" x14ac:dyDescent="0.25">
      <c r="A191" s="9"/>
      <c r="B191" s="78"/>
      <c r="C191" s="78"/>
      <c r="D191" s="78"/>
      <c r="E191" s="78"/>
      <c r="F191" s="78"/>
      <c r="G191" s="78"/>
      <c r="H191" s="78"/>
      <c r="I191" s="78"/>
      <c r="J191" s="78"/>
    </row>
    <row r="192" spans="1:10" s="49" customFormat="1" x14ac:dyDescent="0.25">
      <c r="A192" s="9"/>
      <c r="B192" s="78"/>
      <c r="C192" s="78"/>
      <c r="D192" s="78"/>
      <c r="E192" s="78"/>
      <c r="F192" s="78"/>
      <c r="G192" s="78"/>
      <c r="H192" s="78"/>
      <c r="I192" s="78"/>
      <c r="J192" s="78"/>
    </row>
    <row r="193" spans="1:10" s="49" customFormat="1" x14ac:dyDescent="0.25">
      <c r="A193" s="9"/>
      <c r="B193" s="78"/>
      <c r="C193" s="78"/>
      <c r="D193" s="78"/>
      <c r="E193" s="78"/>
      <c r="F193" s="78"/>
      <c r="G193" s="78"/>
      <c r="H193" s="78"/>
      <c r="I193" s="78"/>
      <c r="J193" s="78"/>
    </row>
    <row r="194" spans="1:10" s="49" customFormat="1" x14ac:dyDescent="0.25">
      <c r="A194" s="9"/>
      <c r="B194" s="78"/>
      <c r="C194" s="78"/>
      <c r="D194" s="78"/>
      <c r="E194" s="78"/>
      <c r="F194" s="78"/>
      <c r="G194" s="78"/>
      <c r="H194" s="78"/>
      <c r="I194" s="78"/>
      <c r="J194" s="78"/>
    </row>
    <row r="195" spans="1:10" s="49" customFormat="1" x14ac:dyDescent="0.25">
      <c r="A195" s="9"/>
      <c r="B195" s="78"/>
      <c r="C195" s="78"/>
      <c r="D195" s="78"/>
      <c r="E195" s="78"/>
      <c r="F195" s="78"/>
      <c r="G195" s="78"/>
      <c r="H195" s="78"/>
      <c r="I195" s="78"/>
      <c r="J195" s="78"/>
    </row>
    <row r="196" spans="1:10" s="49" customFormat="1" x14ac:dyDescent="0.25">
      <c r="A196" s="9"/>
      <c r="B196" s="78"/>
      <c r="C196" s="78"/>
      <c r="D196" s="78"/>
      <c r="E196" s="78"/>
      <c r="F196" s="78"/>
      <c r="G196" s="78"/>
      <c r="H196" s="78"/>
      <c r="I196" s="78"/>
      <c r="J196" s="78"/>
    </row>
    <row r="197" spans="1:10" s="49" customFormat="1" x14ac:dyDescent="0.25">
      <c r="A197" s="9"/>
      <c r="B197" s="78"/>
      <c r="C197" s="78"/>
      <c r="D197" s="78"/>
      <c r="E197" s="78"/>
      <c r="F197" s="78"/>
      <c r="G197" s="78"/>
      <c r="H197" s="78"/>
      <c r="I197" s="78"/>
      <c r="J197" s="78"/>
    </row>
    <row r="198" spans="1:10" s="49" customFormat="1" x14ac:dyDescent="0.25">
      <c r="A198" s="9"/>
      <c r="B198" s="78"/>
      <c r="C198" s="78"/>
      <c r="D198" s="78"/>
      <c r="E198" s="78"/>
      <c r="F198" s="78"/>
      <c r="G198" s="78"/>
      <c r="H198" s="78"/>
      <c r="I198" s="78"/>
      <c r="J198" s="78"/>
    </row>
    <row r="199" spans="1:10" s="49" customFormat="1" x14ac:dyDescent="0.25">
      <c r="A199" s="9"/>
      <c r="B199" s="78"/>
      <c r="C199" s="78"/>
      <c r="D199" s="78"/>
      <c r="E199" s="78"/>
      <c r="F199" s="78"/>
      <c r="G199" s="78"/>
      <c r="H199" s="78"/>
      <c r="I199" s="78"/>
      <c r="J199" s="78"/>
    </row>
    <row r="200" spans="1:10" s="49" customFormat="1" x14ac:dyDescent="0.25">
      <c r="A200" s="9"/>
      <c r="B200" s="78"/>
      <c r="C200" s="78"/>
      <c r="D200" s="78"/>
      <c r="E200" s="78"/>
      <c r="F200" s="78"/>
      <c r="G200" s="78"/>
      <c r="H200" s="78"/>
      <c r="I200" s="78"/>
      <c r="J200" s="78"/>
    </row>
    <row r="201" spans="1:10" s="49" customFormat="1" x14ac:dyDescent="0.25">
      <c r="A201" s="9"/>
      <c r="B201" s="78"/>
      <c r="C201" s="78"/>
      <c r="D201" s="78"/>
      <c r="E201" s="78"/>
      <c r="F201" s="78"/>
      <c r="G201" s="78"/>
      <c r="H201" s="78"/>
      <c r="I201" s="78"/>
      <c r="J201" s="78"/>
    </row>
    <row r="202" spans="1:10" s="49" customFormat="1" x14ac:dyDescent="0.25">
      <c r="A202" s="9"/>
      <c r="B202" s="78"/>
      <c r="C202" s="78"/>
      <c r="D202" s="78"/>
      <c r="E202" s="78"/>
      <c r="F202" s="78"/>
      <c r="G202" s="78"/>
      <c r="H202" s="78"/>
      <c r="I202" s="78"/>
      <c r="J202" s="78"/>
    </row>
    <row r="203" spans="1:10" s="49" customFormat="1" x14ac:dyDescent="0.25">
      <c r="A203" s="9"/>
      <c r="B203" s="78"/>
      <c r="C203" s="78"/>
      <c r="D203" s="78"/>
      <c r="E203" s="78"/>
      <c r="F203" s="78"/>
      <c r="G203" s="78"/>
      <c r="H203" s="78"/>
      <c r="I203" s="78"/>
      <c r="J203" s="78"/>
    </row>
    <row r="204" spans="1:10" s="49" customFormat="1" x14ac:dyDescent="0.25">
      <c r="A204" s="9"/>
      <c r="B204" s="78"/>
      <c r="C204" s="78"/>
      <c r="D204" s="78"/>
      <c r="E204" s="78"/>
      <c r="F204" s="78"/>
      <c r="G204" s="78"/>
      <c r="H204" s="78"/>
      <c r="I204" s="78"/>
      <c r="J204" s="78"/>
    </row>
    <row r="205" spans="1:10" s="49" customFormat="1" x14ac:dyDescent="0.25">
      <c r="A205" s="9"/>
      <c r="B205" s="78"/>
      <c r="C205" s="78"/>
      <c r="D205" s="78"/>
      <c r="E205" s="78"/>
      <c r="F205" s="78"/>
      <c r="G205" s="78"/>
      <c r="H205" s="78"/>
      <c r="I205" s="78"/>
      <c r="J205" s="78"/>
    </row>
    <row r="206" spans="1:10" s="49" customFormat="1" x14ac:dyDescent="0.25">
      <c r="A206" s="9"/>
      <c r="B206" s="78"/>
      <c r="C206" s="78"/>
      <c r="D206" s="78"/>
      <c r="E206" s="78"/>
      <c r="F206" s="78"/>
      <c r="G206" s="78"/>
      <c r="H206" s="78"/>
      <c r="I206" s="78"/>
      <c r="J206" s="78"/>
    </row>
    <row r="207" spans="1:10" s="49" customFormat="1" x14ac:dyDescent="0.25">
      <c r="A207" s="9"/>
      <c r="B207" s="78"/>
      <c r="C207" s="78"/>
      <c r="D207" s="78"/>
      <c r="E207" s="78"/>
      <c r="F207" s="78"/>
      <c r="G207" s="78"/>
      <c r="H207" s="78"/>
      <c r="I207" s="78"/>
      <c r="J207" s="78"/>
    </row>
    <row r="208" spans="1:10" x14ac:dyDescent="0.25">
      <c r="A208" s="11"/>
      <c r="B208" s="49"/>
      <c r="C208" s="49"/>
      <c r="D208" s="49"/>
      <c r="E208" s="49"/>
      <c r="F208" s="49"/>
      <c r="G208" s="49"/>
      <c r="H208" s="49"/>
      <c r="I208" s="49"/>
      <c r="J208" s="49"/>
    </row>
    <row r="209" spans="1:10" x14ac:dyDescent="0.25">
      <c r="A209" s="11"/>
      <c r="B209" s="49"/>
      <c r="C209" s="49"/>
      <c r="D209" s="49"/>
      <c r="E209" s="49"/>
      <c r="F209" s="49"/>
      <c r="G209" s="49"/>
      <c r="H209" s="49"/>
      <c r="I209" s="49"/>
      <c r="J209" s="49"/>
    </row>
    <row r="210" spans="1:10" x14ac:dyDescent="0.25">
      <c r="A210" s="11"/>
      <c r="B210" s="49"/>
      <c r="C210" s="49"/>
      <c r="D210" s="49"/>
      <c r="E210" s="49"/>
      <c r="F210" s="49"/>
      <c r="G210" s="49"/>
      <c r="H210" s="49"/>
      <c r="I210" s="49"/>
      <c r="J210" s="49"/>
    </row>
    <row r="211" spans="1:10" x14ac:dyDescent="0.25">
      <c r="A211" s="11"/>
      <c r="B211" s="49"/>
      <c r="C211" s="49"/>
      <c r="D211" s="49"/>
      <c r="E211" s="49"/>
      <c r="F211" s="49"/>
      <c r="G211" s="49"/>
      <c r="H211" s="49"/>
      <c r="I211" s="49"/>
      <c r="J211" s="49"/>
    </row>
    <row r="212" spans="1:10" x14ac:dyDescent="0.25">
      <c r="A212" s="11"/>
      <c r="B212" s="49"/>
      <c r="C212" s="49"/>
      <c r="D212" s="49"/>
      <c r="E212" s="49"/>
      <c r="F212" s="49"/>
      <c r="G212" s="49"/>
      <c r="H212" s="49"/>
      <c r="I212" s="49"/>
      <c r="J212" s="49"/>
    </row>
    <row r="213" spans="1:10" x14ac:dyDescent="0.25">
      <c r="A213" s="11"/>
      <c r="B213" s="49"/>
      <c r="C213" s="49"/>
      <c r="D213" s="49"/>
      <c r="E213" s="49"/>
      <c r="F213" s="49"/>
      <c r="G213" s="49"/>
      <c r="H213" s="49"/>
      <c r="I213" s="49"/>
      <c r="J213" s="49"/>
    </row>
    <row r="214" spans="1:10" x14ac:dyDescent="0.25">
      <c r="A214" s="11"/>
      <c r="B214" s="49"/>
      <c r="C214" s="49"/>
      <c r="D214" s="49"/>
      <c r="E214" s="49"/>
      <c r="F214" s="49"/>
      <c r="G214" s="49"/>
      <c r="H214" s="49"/>
      <c r="I214" s="49"/>
      <c r="J214" s="49"/>
    </row>
    <row r="215" spans="1:10" x14ac:dyDescent="0.25">
      <c r="A215" s="11"/>
      <c r="B215" s="49"/>
      <c r="C215" s="49"/>
      <c r="D215" s="49"/>
      <c r="E215" s="49"/>
      <c r="F215" s="49"/>
      <c r="G215" s="49"/>
      <c r="H215" s="49"/>
      <c r="I215" s="49"/>
      <c r="J215" s="49"/>
    </row>
    <row r="216" spans="1:10" x14ac:dyDescent="0.25">
      <c r="A216" s="11"/>
      <c r="B216" s="49"/>
      <c r="C216" s="49"/>
      <c r="D216" s="49"/>
      <c r="E216" s="49"/>
      <c r="F216" s="49"/>
      <c r="G216" s="49"/>
      <c r="H216" s="49"/>
      <c r="I216" s="49"/>
      <c r="J216" s="49"/>
    </row>
    <row r="217" spans="1:10" x14ac:dyDescent="0.25">
      <c r="A217" s="11"/>
      <c r="B217" s="49"/>
      <c r="C217" s="49"/>
      <c r="D217" s="49"/>
      <c r="E217" s="49"/>
      <c r="F217" s="49"/>
      <c r="G217" s="49"/>
      <c r="H217" s="49"/>
      <c r="I217" s="49"/>
      <c r="J217" s="49"/>
    </row>
    <row r="218" spans="1:10" x14ac:dyDescent="0.25">
      <c r="A218" s="11"/>
      <c r="B218" s="49"/>
      <c r="C218" s="49"/>
      <c r="D218" s="49"/>
      <c r="E218" s="49"/>
      <c r="F218" s="49"/>
      <c r="G218" s="49"/>
      <c r="H218" s="49"/>
      <c r="I218" s="49"/>
      <c r="J218" s="49"/>
    </row>
    <row r="219" spans="1:10" x14ac:dyDescent="0.25">
      <c r="A219" s="11"/>
      <c r="B219" s="49"/>
      <c r="C219" s="49"/>
      <c r="D219" s="49"/>
      <c r="E219" s="49"/>
      <c r="F219" s="49"/>
      <c r="G219" s="49"/>
      <c r="H219" s="49"/>
      <c r="I219" s="49"/>
      <c r="J219" s="49"/>
    </row>
    <row r="220" spans="1:10" x14ac:dyDescent="0.25">
      <c r="A220" s="11"/>
      <c r="B220" s="49"/>
      <c r="C220" s="49"/>
      <c r="D220" s="49"/>
      <c r="E220" s="49"/>
      <c r="F220" s="49"/>
      <c r="G220" s="49"/>
      <c r="H220" s="49"/>
      <c r="I220" s="49"/>
      <c r="J220" s="49"/>
    </row>
    <row r="221" spans="1:10" x14ac:dyDescent="0.25">
      <c r="A221" s="11"/>
      <c r="B221" s="49"/>
      <c r="C221" s="49"/>
      <c r="D221" s="49"/>
      <c r="E221" s="49"/>
      <c r="F221" s="49"/>
      <c r="G221" s="49"/>
      <c r="H221" s="49"/>
      <c r="I221" s="49"/>
      <c r="J221" s="49"/>
    </row>
    <row r="222" spans="1:10" x14ac:dyDescent="0.25">
      <c r="A222" s="11"/>
      <c r="B222" s="49"/>
      <c r="C222" s="49"/>
      <c r="D222" s="49"/>
      <c r="E222" s="49"/>
      <c r="F222" s="49"/>
      <c r="G222" s="49"/>
      <c r="H222" s="49"/>
      <c r="I222" s="49"/>
      <c r="J222" s="49"/>
    </row>
    <row r="223" spans="1:10" x14ac:dyDescent="0.25">
      <c r="A223" s="11"/>
      <c r="B223" s="49"/>
      <c r="C223" s="49"/>
      <c r="D223" s="49"/>
      <c r="E223" s="49"/>
      <c r="F223" s="49"/>
      <c r="G223" s="49"/>
      <c r="H223" s="49"/>
      <c r="I223" s="49"/>
      <c r="J223" s="49"/>
    </row>
    <row r="224" spans="1:10" x14ac:dyDescent="0.25">
      <c r="A224" s="11"/>
      <c r="B224" s="49"/>
      <c r="C224" s="49"/>
      <c r="D224" s="49"/>
      <c r="E224" s="49"/>
      <c r="F224" s="49"/>
      <c r="G224" s="49"/>
      <c r="H224" s="49"/>
      <c r="I224" s="49"/>
      <c r="J224" s="49"/>
    </row>
    <row r="225" spans="1:10" x14ac:dyDescent="0.25">
      <c r="A225" s="11"/>
      <c r="B225" s="49"/>
      <c r="C225" s="49"/>
      <c r="D225" s="49"/>
      <c r="E225" s="49"/>
      <c r="F225" s="49"/>
      <c r="G225" s="49"/>
      <c r="H225" s="49"/>
      <c r="I225" s="49"/>
      <c r="J225" s="49"/>
    </row>
    <row r="226" spans="1:10" x14ac:dyDescent="0.25">
      <c r="A226" s="11"/>
      <c r="B226" s="49"/>
      <c r="C226" s="49"/>
      <c r="D226" s="49"/>
      <c r="E226" s="49"/>
      <c r="F226" s="49"/>
      <c r="G226" s="49"/>
      <c r="H226" s="49"/>
      <c r="I226" s="49"/>
      <c r="J226" s="49"/>
    </row>
    <row r="227" spans="1:10" x14ac:dyDescent="0.25">
      <c r="A227" s="11"/>
      <c r="B227" s="49"/>
      <c r="C227" s="49"/>
      <c r="D227" s="49"/>
      <c r="E227" s="49"/>
      <c r="F227" s="49"/>
      <c r="G227" s="49"/>
      <c r="H227" s="49"/>
      <c r="I227" s="49"/>
      <c r="J227" s="49"/>
    </row>
    <row r="228" spans="1:10" x14ac:dyDescent="0.25">
      <c r="A228" s="11"/>
      <c r="B228" s="49"/>
      <c r="C228" s="49"/>
      <c r="D228" s="49"/>
      <c r="E228" s="49"/>
      <c r="F228" s="49"/>
      <c r="G228" s="49"/>
      <c r="H228" s="49"/>
      <c r="I228" s="49"/>
      <c r="J228" s="49"/>
    </row>
    <row r="229" spans="1:10" x14ac:dyDescent="0.25">
      <c r="A229" s="11"/>
      <c r="B229" s="49"/>
      <c r="C229" s="49"/>
      <c r="D229" s="49"/>
      <c r="E229" s="49"/>
      <c r="F229" s="49"/>
      <c r="G229" s="49"/>
      <c r="H229" s="49"/>
      <c r="I229" s="49"/>
      <c r="J229" s="49"/>
    </row>
    <row r="230" spans="1:10" x14ac:dyDescent="0.25">
      <c r="A230" s="11"/>
      <c r="B230" s="49"/>
      <c r="C230" s="49"/>
      <c r="D230" s="49"/>
      <c r="E230" s="49"/>
      <c r="F230" s="49"/>
      <c r="G230" s="49"/>
      <c r="H230" s="49"/>
      <c r="I230" s="49"/>
      <c r="J230" s="49"/>
    </row>
    <row r="231" spans="1:10" x14ac:dyDescent="0.25">
      <c r="A231" s="11"/>
      <c r="B231" s="49"/>
      <c r="C231" s="49"/>
      <c r="D231" s="49"/>
      <c r="E231" s="49"/>
      <c r="F231" s="49"/>
      <c r="G231" s="49"/>
      <c r="H231" s="49"/>
      <c r="I231" s="49"/>
      <c r="J231" s="49"/>
    </row>
    <row r="232" spans="1:10" x14ac:dyDescent="0.25">
      <c r="A232" s="11"/>
      <c r="B232" s="49"/>
      <c r="C232" s="49"/>
      <c r="D232" s="49"/>
      <c r="E232" s="49"/>
      <c r="F232" s="49"/>
      <c r="G232" s="49"/>
      <c r="H232" s="49"/>
      <c r="I232" s="49"/>
      <c r="J232" s="49"/>
    </row>
    <row r="233" spans="1:10" x14ac:dyDescent="0.25">
      <c r="A233" s="11"/>
      <c r="B233" s="49"/>
      <c r="C233" s="49"/>
      <c r="D233" s="49"/>
      <c r="E233" s="49"/>
      <c r="F233" s="49"/>
      <c r="G233" s="49"/>
      <c r="H233" s="49"/>
      <c r="I233" s="49"/>
      <c r="J233" s="49"/>
    </row>
    <row r="234" spans="1:10" x14ac:dyDescent="0.25">
      <c r="A234" s="11"/>
      <c r="B234" s="49"/>
      <c r="C234" s="49"/>
      <c r="D234" s="49"/>
      <c r="E234" s="49"/>
      <c r="F234" s="49"/>
      <c r="G234" s="49"/>
      <c r="H234" s="49"/>
      <c r="I234" s="49"/>
      <c r="J234" s="49"/>
    </row>
    <row r="235" spans="1:10" x14ac:dyDescent="0.25">
      <c r="A235" s="11"/>
      <c r="B235" s="49"/>
      <c r="C235" s="49"/>
      <c r="D235" s="49"/>
      <c r="E235" s="49"/>
      <c r="F235" s="49"/>
      <c r="G235" s="49"/>
      <c r="H235" s="49"/>
      <c r="I235" s="49"/>
      <c r="J235" s="49"/>
    </row>
    <row r="236" spans="1:10" x14ac:dyDescent="0.25">
      <c r="A236" s="11"/>
      <c r="B236" s="49"/>
      <c r="C236" s="49"/>
      <c r="D236" s="49"/>
      <c r="E236" s="49"/>
      <c r="F236" s="49"/>
      <c r="G236" s="49"/>
      <c r="H236" s="49"/>
      <c r="I236" s="49"/>
      <c r="J236" s="49"/>
    </row>
    <row r="237" spans="1:10" x14ac:dyDescent="0.25">
      <c r="A237" s="11"/>
      <c r="B237" s="49"/>
      <c r="C237" s="49"/>
      <c r="D237" s="49"/>
      <c r="E237" s="49"/>
      <c r="F237" s="49"/>
      <c r="G237" s="49"/>
      <c r="H237" s="49"/>
      <c r="I237" s="49"/>
      <c r="J237" s="49"/>
    </row>
    <row r="238" spans="1:10" x14ac:dyDescent="0.25">
      <c r="A238" s="11"/>
      <c r="B238" s="49"/>
      <c r="C238" s="49"/>
      <c r="D238" s="49"/>
      <c r="E238" s="49"/>
      <c r="F238" s="49"/>
      <c r="G238" s="49"/>
      <c r="H238" s="49"/>
      <c r="I238" s="49"/>
      <c r="J238" s="49"/>
    </row>
    <row r="239" spans="1:10" x14ac:dyDescent="0.25">
      <c r="A239" s="11"/>
      <c r="B239" s="49"/>
      <c r="C239" s="49"/>
      <c r="D239" s="49"/>
      <c r="E239" s="49"/>
      <c r="F239" s="49"/>
      <c r="G239" s="49"/>
      <c r="H239" s="49"/>
      <c r="I239" s="49"/>
      <c r="J239" s="49"/>
    </row>
    <row r="240" spans="1:10" x14ac:dyDescent="0.25">
      <c r="A240" s="11"/>
      <c r="B240" s="49"/>
      <c r="C240" s="49"/>
      <c r="D240" s="49"/>
      <c r="E240" s="49"/>
      <c r="F240" s="49"/>
      <c r="G240" s="49"/>
      <c r="H240" s="49"/>
      <c r="I240" s="49"/>
      <c r="J240" s="49"/>
    </row>
    <row r="241" spans="1:10" x14ac:dyDescent="0.25">
      <c r="A241" s="11"/>
      <c r="B241" s="49"/>
      <c r="C241" s="49"/>
      <c r="D241" s="49"/>
      <c r="E241" s="49"/>
      <c r="F241" s="49"/>
      <c r="G241" s="49"/>
      <c r="H241" s="49"/>
      <c r="I241" s="49"/>
      <c r="J241" s="49"/>
    </row>
    <row r="242" spans="1:10" x14ac:dyDescent="0.25">
      <c r="A242" s="11"/>
      <c r="B242" s="49"/>
      <c r="C242" s="49"/>
      <c r="D242" s="49"/>
      <c r="E242" s="49"/>
      <c r="F242" s="49"/>
      <c r="G242" s="49"/>
      <c r="H242" s="49"/>
      <c r="I242" s="49"/>
      <c r="J242" s="49"/>
    </row>
    <row r="243" spans="1:10" x14ac:dyDescent="0.25">
      <c r="A243" s="11"/>
      <c r="B243" s="49"/>
      <c r="C243" s="49"/>
      <c r="D243" s="49"/>
      <c r="E243" s="49"/>
      <c r="F243" s="49"/>
      <c r="G243" s="49"/>
      <c r="H243" s="49"/>
      <c r="I243" s="49"/>
      <c r="J243" s="49"/>
    </row>
    <row r="244" spans="1:10" x14ac:dyDescent="0.25">
      <c r="A244" s="11"/>
      <c r="B244" s="49"/>
      <c r="C244" s="49"/>
      <c r="D244" s="49"/>
      <c r="E244" s="49"/>
      <c r="F244" s="49"/>
      <c r="G244" s="49"/>
      <c r="H244" s="49"/>
      <c r="I244" s="49"/>
      <c r="J244" s="49"/>
    </row>
    <row r="245" spans="1:10" x14ac:dyDescent="0.25">
      <c r="A245" s="11"/>
      <c r="B245" s="49"/>
      <c r="C245" s="49"/>
      <c r="D245" s="49"/>
      <c r="E245" s="49"/>
      <c r="F245" s="49"/>
      <c r="G245" s="49"/>
      <c r="H245" s="49"/>
      <c r="I245" s="49"/>
      <c r="J245" s="49"/>
    </row>
    <row r="246" spans="1:10" x14ac:dyDescent="0.25">
      <c r="A246" s="11"/>
      <c r="B246" s="49"/>
      <c r="C246" s="49"/>
      <c r="D246" s="49"/>
      <c r="E246" s="49"/>
      <c r="F246" s="49"/>
      <c r="G246" s="49"/>
      <c r="H246" s="49"/>
      <c r="I246" s="49"/>
      <c r="J246" s="49"/>
    </row>
    <row r="247" spans="1:10" x14ac:dyDescent="0.25">
      <c r="A247" s="11"/>
      <c r="B247" s="49"/>
      <c r="C247" s="49"/>
      <c r="D247" s="49"/>
      <c r="E247" s="49"/>
      <c r="F247" s="49"/>
      <c r="G247" s="49"/>
      <c r="H247" s="49"/>
      <c r="I247" s="49"/>
      <c r="J247" s="49"/>
    </row>
    <row r="248" spans="1:10" x14ac:dyDescent="0.25">
      <c r="A248" s="11"/>
      <c r="B248" s="49"/>
      <c r="C248" s="49"/>
      <c r="D248" s="49"/>
      <c r="E248" s="49"/>
      <c r="F248" s="49"/>
      <c r="G248" s="49"/>
      <c r="H248" s="49"/>
      <c r="I248" s="49"/>
      <c r="J248" s="49"/>
    </row>
    <row r="249" spans="1:10" x14ac:dyDescent="0.25">
      <c r="A249" s="11"/>
      <c r="B249" s="49"/>
      <c r="C249" s="49"/>
      <c r="D249" s="49"/>
      <c r="E249" s="49"/>
      <c r="F249" s="49"/>
      <c r="G249" s="49"/>
      <c r="H249" s="49"/>
      <c r="I249" s="49"/>
      <c r="J249" s="49"/>
    </row>
    <row r="250" spans="1:10" x14ac:dyDescent="0.25">
      <c r="A250" s="11"/>
      <c r="B250" s="49"/>
      <c r="C250" s="49"/>
      <c r="D250" s="49"/>
      <c r="E250" s="49"/>
      <c r="F250" s="49"/>
      <c r="G250" s="49"/>
      <c r="H250" s="49"/>
      <c r="I250" s="49"/>
      <c r="J250" s="49"/>
    </row>
    <row r="251" spans="1:10" x14ac:dyDescent="0.25">
      <c r="A251" s="11"/>
      <c r="B251" s="49"/>
      <c r="C251" s="49"/>
      <c r="D251" s="49"/>
      <c r="E251" s="49"/>
      <c r="F251" s="49"/>
      <c r="G251" s="49"/>
      <c r="H251" s="49"/>
      <c r="I251" s="49"/>
      <c r="J251" s="49"/>
    </row>
    <row r="252" spans="1:10" x14ac:dyDescent="0.25">
      <c r="A252" s="11"/>
      <c r="B252" s="49"/>
      <c r="C252" s="49"/>
      <c r="D252" s="49"/>
      <c r="E252" s="49"/>
      <c r="F252" s="49"/>
      <c r="G252" s="49"/>
      <c r="H252" s="49"/>
      <c r="I252" s="49"/>
      <c r="J252" s="49"/>
    </row>
    <row r="253" spans="1:10" x14ac:dyDescent="0.25">
      <c r="A253" s="11"/>
      <c r="B253" s="49"/>
      <c r="C253" s="49"/>
      <c r="D253" s="49"/>
      <c r="E253" s="49"/>
      <c r="F253" s="49"/>
      <c r="G253" s="49"/>
      <c r="H253" s="49"/>
      <c r="I253" s="49"/>
      <c r="J253" s="49"/>
    </row>
    <row r="254" spans="1:10" x14ac:dyDescent="0.25">
      <c r="A254" s="11"/>
      <c r="B254" s="49"/>
      <c r="C254" s="49"/>
      <c r="D254" s="49"/>
      <c r="E254" s="49"/>
      <c r="F254" s="49"/>
      <c r="G254" s="49"/>
      <c r="H254" s="49"/>
      <c r="I254" s="49"/>
      <c r="J254" s="49"/>
    </row>
    <row r="255" spans="1:10" x14ac:dyDescent="0.25">
      <c r="A255" s="11"/>
      <c r="B255" s="49"/>
      <c r="C255" s="49"/>
      <c r="D255" s="49"/>
      <c r="E255" s="49"/>
      <c r="F255" s="49"/>
      <c r="G255" s="49"/>
      <c r="H255" s="49"/>
      <c r="I255" s="49"/>
      <c r="J255" s="49"/>
    </row>
    <row r="256" spans="1:10" x14ac:dyDescent="0.25">
      <c r="A256" s="11"/>
      <c r="B256" s="49"/>
      <c r="C256" s="49"/>
      <c r="D256" s="49"/>
      <c r="E256" s="49"/>
      <c r="F256" s="49"/>
      <c r="G256" s="49"/>
      <c r="H256" s="49"/>
      <c r="I256" s="49"/>
      <c r="J256" s="49"/>
    </row>
    <row r="257" spans="1:10" x14ac:dyDescent="0.25">
      <c r="A257" s="11"/>
      <c r="B257" s="49"/>
      <c r="C257" s="49"/>
      <c r="D257" s="49"/>
      <c r="E257" s="49"/>
      <c r="F257" s="49"/>
      <c r="G257" s="49"/>
      <c r="H257" s="49"/>
      <c r="I257" s="49"/>
      <c r="J257" s="49"/>
    </row>
    <row r="258" spans="1:10" x14ac:dyDescent="0.25">
      <c r="A258" s="11"/>
      <c r="B258" s="49"/>
      <c r="C258" s="49"/>
      <c r="D258" s="49"/>
      <c r="E258" s="49"/>
      <c r="F258" s="49"/>
      <c r="G258" s="49"/>
      <c r="H258" s="49"/>
      <c r="I258" s="49"/>
      <c r="J258" s="49"/>
    </row>
    <row r="259" spans="1:10" x14ac:dyDescent="0.25">
      <c r="A259" s="11"/>
      <c r="B259" s="49"/>
      <c r="C259" s="49"/>
      <c r="D259" s="49"/>
      <c r="E259" s="49"/>
      <c r="F259" s="49"/>
      <c r="G259" s="49"/>
      <c r="H259" s="49"/>
      <c r="I259" s="49"/>
      <c r="J259" s="49"/>
    </row>
  </sheetData>
  <sheetProtection formatCells="0" formatRows="0" insertRows="0" deleteRows="0"/>
  <mergeCells count="98">
    <mergeCell ref="J110:K110"/>
    <mergeCell ref="B94:E94"/>
    <mergeCell ref="F94:G94"/>
    <mergeCell ref="H94:I94"/>
    <mergeCell ref="B112:E112"/>
    <mergeCell ref="F112:G112"/>
    <mergeCell ref="H112:I112"/>
    <mergeCell ref="B110:E110"/>
    <mergeCell ref="F110:G110"/>
    <mergeCell ref="H110:I110"/>
    <mergeCell ref="H91:I91"/>
    <mergeCell ref="B93:E93"/>
    <mergeCell ref="F93:G93"/>
    <mergeCell ref="H93:I93"/>
    <mergeCell ref="B117:E117"/>
    <mergeCell ref="H100:I100"/>
    <mergeCell ref="H101:I101"/>
    <mergeCell ref="H102:I102"/>
    <mergeCell ref="F107:G107"/>
    <mergeCell ref="F99:G99"/>
    <mergeCell ref="F100:G100"/>
    <mergeCell ref="F101:G101"/>
    <mergeCell ref="F102:G102"/>
    <mergeCell ref="F103:G103"/>
    <mergeCell ref="H104:I104"/>
    <mergeCell ref="B113:E113"/>
    <mergeCell ref="B122:J127"/>
    <mergeCell ref="B128:J129"/>
    <mergeCell ref="B103:E103"/>
    <mergeCell ref="B104:E104"/>
    <mergeCell ref="B105:E105"/>
    <mergeCell ref="B106:E106"/>
    <mergeCell ref="F104:G104"/>
    <mergeCell ref="F105:G105"/>
    <mergeCell ref="F106:G106"/>
    <mergeCell ref="F113:G113"/>
    <mergeCell ref="H113:I113"/>
    <mergeCell ref="B118:E118"/>
    <mergeCell ref="F118:G118"/>
    <mergeCell ref="H118:I118"/>
    <mergeCell ref="J118:K118"/>
    <mergeCell ref="B6:J9"/>
    <mergeCell ref="H105:I105"/>
    <mergeCell ref="B11:J19"/>
    <mergeCell ref="E29:I29"/>
    <mergeCell ref="E31:I31"/>
    <mergeCell ref="E32:I32"/>
    <mergeCell ref="E33:I33"/>
    <mergeCell ref="E34:I34"/>
    <mergeCell ref="E35:I35"/>
    <mergeCell ref="B57:J58"/>
    <mergeCell ref="B59:J67"/>
    <mergeCell ref="B25:J27"/>
    <mergeCell ref="B40:J41"/>
    <mergeCell ref="B70:J78"/>
    <mergeCell ref="H99:I99"/>
    <mergeCell ref="F91:G91"/>
    <mergeCell ref="B101:E101"/>
    <mergeCell ref="F117:G117"/>
    <mergeCell ref="H117:I117"/>
    <mergeCell ref="B114:E114"/>
    <mergeCell ref="F114:G114"/>
    <mergeCell ref="H114:I114"/>
    <mergeCell ref="F115:G115"/>
    <mergeCell ref="B115:E115"/>
    <mergeCell ref="H115:I115"/>
    <mergeCell ref="B102:E102"/>
    <mergeCell ref="B107:E107"/>
    <mergeCell ref="B116:E116"/>
    <mergeCell ref="F116:G116"/>
    <mergeCell ref="H116:I116"/>
    <mergeCell ref="H106:I106"/>
    <mergeCell ref="H107:I107"/>
    <mergeCell ref="B111:E111"/>
    <mergeCell ref="F111:G111"/>
    <mergeCell ref="H111:I111"/>
    <mergeCell ref="J91:K91"/>
    <mergeCell ref="J94:K94"/>
    <mergeCell ref="J93:K93"/>
    <mergeCell ref="J95:K95"/>
    <mergeCell ref="B92:E92"/>
    <mergeCell ref="F92:G92"/>
    <mergeCell ref="H92:I92"/>
    <mergeCell ref="J92:K92"/>
    <mergeCell ref="B98:E98"/>
    <mergeCell ref="B91:E91"/>
    <mergeCell ref="B95:E95"/>
    <mergeCell ref="F95:G95"/>
    <mergeCell ref="H95:I95"/>
    <mergeCell ref="H103:I103"/>
    <mergeCell ref="B100:E100"/>
    <mergeCell ref="J116:K116"/>
    <mergeCell ref="J117:K117"/>
    <mergeCell ref="J111:K111"/>
    <mergeCell ref="J112:K112"/>
    <mergeCell ref="J113:K113"/>
    <mergeCell ref="J114:K114"/>
    <mergeCell ref="J115:K115"/>
  </mergeCells>
  <conditionalFormatting sqref="B133:C143 B144 B161:B162 B152:C154">
    <cfRule type="containsText" dxfId="11" priority="17" operator="containsText" text="Samverkanspartner">
      <formula>NOT(ISERROR(SEARCH("Samverkanspartner",B133)))</formula>
    </cfRule>
  </conditionalFormatting>
  <conditionalFormatting sqref="C148">
    <cfRule type="containsText" dxfId="10" priority="16" operator="containsText" text="Samverkanspartner">
      <formula>NOT(ISERROR(SEARCH("Samverkanspartner",C148)))</formula>
    </cfRule>
  </conditionalFormatting>
  <conditionalFormatting sqref="C149 C158:C160">
    <cfRule type="containsText" dxfId="9" priority="13" operator="containsText" text="Samverkanspartner">
      <formula>NOT(ISERROR(SEARCH("Samverkanspartner",C149)))</formula>
    </cfRule>
  </conditionalFormatting>
  <conditionalFormatting sqref="B148:B149 B158:B159">
    <cfRule type="containsText" dxfId="8" priority="11" operator="containsText" text="Samverkanspartner">
      <formula>NOT(ISERROR(SEARCH("Samverkanspartner",B148)))</formula>
    </cfRule>
  </conditionalFormatting>
  <conditionalFormatting sqref="C161">
    <cfRule type="containsText" dxfId="7" priority="12" operator="containsText" text="Samverkanspartner">
      <formula>NOT(ISERROR(SEARCH("Samverkanspartner",C161)))</formula>
    </cfRule>
  </conditionalFormatting>
  <conditionalFormatting sqref="B160">
    <cfRule type="containsText" dxfId="6" priority="10" operator="containsText" text="Samverkanspartner">
      <formula>NOT(ISERROR(SEARCH("Samverkanspartner",B160)))</formula>
    </cfRule>
  </conditionalFormatting>
  <conditionalFormatting sqref="C155:C157">
    <cfRule type="containsText" dxfId="5" priority="9" operator="containsText" text="Samverkanspartner">
      <formula>NOT(ISERROR(SEARCH("Samverkanspartner",C155)))</formula>
    </cfRule>
  </conditionalFormatting>
  <conditionalFormatting sqref="B155:B157">
    <cfRule type="containsText" dxfId="4" priority="8" operator="containsText" text="Samverkanspartner">
      <formula>NOT(ISERROR(SEARCH("Samverkanspartner",B155)))</formula>
    </cfRule>
  </conditionalFormatting>
  <conditionalFormatting sqref="C150">
    <cfRule type="containsText" dxfId="3" priority="4" operator="containsText" text="Samverkanspartner">
      <formula>NOT(ISERROR(SEARCH("Samverkanspartner",C150)))</formula>
    </cfRule>
  </conditionalFormatting>
  <conditionalFormatting sqref="B150">
    <cfRule type="containsText" dxfId="2" priority="3" operator="containsText" text="Samverkanspartner">
      <formula>NOT(ISERROR(SEARCH("Samverkanspartner",B150)))</formula>
    </cfRule>
  </conditionalFormatting>
  <conditionalFormatting sqref="C151">
    <cfRule type="containsText" dxfId="1" priority="2" operator="containsText" text="Samverkanspartner">
      <formula>NOT(ISERROR(SEARCH("Samverkanspartner",C151)))</formula>
    </cfRule>
  </conditionalFormatting>
  <conditionalFormatting sqref="B151">
    <cfRule type="containsText" dxfId="0" priority="1" operator="containsText" text="Samverkanspartner">
      <formula>NOT(ISERROR(SEARCH("Samverkanspartner",B151)))</formula>
    </cfRule>
  </conditionalFormatting>
  <dataValidations count="6">
    <dataValidation operator="lessThanOrEqual" allowBlank="1" showInputMessage="1" showErrorMessage="1" errorTitle="Högst 700 tecken" error="Ni kan inte skriva mer än 700 tecken i den här rutan, inklusive blanksteg." sqref="B59:J67 B70:J78"/>
    <dataValidation operator="lessThanOrEqual" allowBlank="1" showInputMessage="1" errorTitle="Högst 120 tecken" error="Ni kan inte skriva mer än 120 tecken i den här rutan, inklusive blanksteg." sqref="B40:J41"/>
    <dataValidation type="list" allowBlank="1" showInputMessage="1" showErrorMessage="1" sqref="C86">
      <formula1>"(Välj),JA,NEJ"</formula1>
    </dataValidation>
    <dataValidation type="list" allowBlank="1" showInputMessage="1" showErrorMessage="1" sqref="C134:C143">
      <formula1>"Egna myndigheten,Samverkanspartner"</formula1>
    </dataValidation>
    <dataValidation type="list" allowBlank="1" showInputMessage="1" showErrorMessage="1" sqref="B134:B143 B149:B160">
      <formula1>"Välj,Tilläggsmedel,Omfördelning"</formula1>
    </dataValidation>
    <dataValidation type="list" allowBlank="1" showInputMessage="1" showErrorMessage="1" sqref="C149:C160">
      <formula1>"Välj,Extern tjänst,Resa och logi,Anläggningstillgång,Övrig kostnad,Kostnad övning"</formula1>
    </dataValidation>
  </dataValidations>
  <pageMargins left="0.60833333333333328" right="0.625" top="1.0067708333333334" bottom="0.44791666666666669" header="0.3" footer="0.3"/>
  <pageSetup paperSize="9" scale="59" orientation="portrait" r:id="rId1"/>
  <headerFooter>
    <oddHeader xml:space="preserve">&amp;L&amp;G&amp;C&amp;"+,Normal"&amp;9
&amp;R&amp;"+,Fet"&amp;9Pågående projekt - ansökan om medel från anslag 2:4 Krisberedskap&amp;K00+000 ........
&amp;"+,Normal"&amp;K01+000    &amp;K00+000.......&amp;K01+000
&amp;P(&amp;N)&amp;K00+000. ........
</oddHeader>
  </headerFooter>
  <rowBreaks count="2" manualBreakCount="2">
    <brk id="68" max="10" man="1"/>
    <brk id="120" max="10"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285750</xdr:colOff>
                    <xdr:row>44</xdr:row>
                    <xdr:rowOff>133350</xdr:rowOff>
                  </from>
                  <to>
                    <xdr:col>5</xdr:col>
                    <xdr:colOff>752475</xdr:colOff>
                    <xdr:row>45</xdr:row>
                    <xdr:rowOff>180975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285750</xdr:colOff>
                    <xdr:row>46</xdr:row>
                    <xdr:rowOff>38100</xdr:rowOff>
                  </from>
                  <to>
                    <xdr:col>5</xdr:col>
                    <xdr:colOff>752475</xdr:colOff>
                    <xdr:row>47</xdr:row>
                    <xdr:rowOff>95250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285750</xdr:colOff>
                    <xdr:row>47</xdr:row>
                    <xdr:rowOff>142875</xdr:rowOff>
                  </from>
                  <to>
                    <xdr:col>5</xdr:col>
                    <xdr:colOff>752475</xdr:colOff>
                    <xdr:row>49</xdr:row>
                    <xdr:rowOff>9525</xdr:rowOff>
                  </to>
                </anchor>
              </controlPr>
            </control>
          </mc:Choice>
        </mc:AlternateContent>
      </controls>
    </mc:Choice>
  </mc:AlternateContent>
  <tableParts count="2">
    <tablePart r:id="rId8"/>
    <tablePart r:id="rId9"/>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Koppling!$G$2:$G$5</xm:f>
          </x14:formula1>
          <xm:sqref>E134:E143 E149:E160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HF3"/>
  <sheetViews>
    <sheetView topLeftCell="AH1" workbookViewId="0">
      <selection activeCell="AR16" sqref="AR16"/>
    </sheetView>
  </sheetViews>
  <sheetFormatPr defaultRowHeight="14.25" x14ac:dyDescent="0.2"/>
  <cols>
    <col min="1" max="19" width="20.25" customWidth="1"/>
    <col min="20" max="20" width="20.625" bestFit="1" customWidth="1"/>
    <col min="21" max="21" width="26.125" bestFit="1" customWidth="1"/>
    <col min="22" max="22" width="15.875" bestFit="1" customWidth="1"/>
    <col min="23" max="23" width="30.5" bestFit="1" customWidth="1"/>
    <col min="24" max="24" width="18" bestFit="1" customWidth="1"/>
    <col min="25" max="25" width="27.375" bestFit="1" customWidth="1"/>
    <col min="26" max="26" width="19.5" bestFit="1" customWidth="1"/>
    <col min="27" max="27" width="11.875" bestFit="1" customWidth="1"/>
    <col min="28" max="28" width="11.875" customWidth="1"/>
    <col min="29" max="29" width="20.625" bestFit="1" customWidth="1"/>
    <col min="30" max="30" width="26.125" bestFit="1" customWidth="1"/>
    <col min="31" max="31" width="15.875" bestFit="1" customWidth="1"/>
    <col min="32" max="32" width="30.5" bestFit="1" customWidth="1"/>
    <col min="33" max="33" width="18" bestFit="1" customWidth="1"/>
    <col min="34" max="34" width="27.375" bestFit="1" customWidth="1"/>
    <col min="35" max="35" width="19.5" bestFit="1" customWidth="1"/>
    <col min="36" max="36" width="11.875" bestFit="1" customWidth="1"/>
    <col min="37" max="37" width="11.875" customWidth="1"/>
    <col min="89" max="89" width="13.625" customWidth="1"/>
    <col min="99" max="99" width="12.625" customWidth="1"/>
  </cols>
  <sheetData>
    <row r="1" spans="1:214" x14ac:dyDescent="0.2">
      <c r="N1" t="s">
        <v>82</v>
      </c>
      <c r="T1" t="s">
        <v>123</v>
      </c>
      <c r="AC1" t="s">
        <v>122</v>
      </c>
      <c r="AL1" t="s">
        <v>56</v>
      </c>
      <c r="AP1" t="s">
        <v>57</v>
      </c>
      <c r="AT1" t="s">
        <v>64</v>
      </c>
      <c r="AX1" t="s">
        <v>65</v>
      </c>
      <c r="BB1" t="s">
        <v>68</v>
      </c>
      <c r="BF1" t="s">
        <v>66</v>
      </c>
      <c r="BJ1" t="s">
        <v>67</v>
      </c>
      <c r="BN1" t="s">
        <v>58</v>
      </c>
      <c r="BR1" t="s">
        <v>59</v>
      </c>
      <c r="BV1" t="s">
        <v>60</v>
      </c>
      <c r="BZ1" t="s">
        <v>61</v>
      </c>
      <c r="CD1" t="s">
        <v>62</v>
      </c>
      <c r="CH1" t="s">
        <v>63</v>
      </c>
      <c r="CL1" t="s">
        <v>69</v>
      </c>
      <c r="CP1" t="s">
        <v>70</v>
      </c>
      <c r="CT1" t="s">
        <v>71</v>
      </c>
      <c r="CX1" t="s">
        <v>72</v>
      </c>
      <c r="DB1" t="s">
        <v>73</v>
      </c>
      <c r="DF1" t="s">
        <v>74</v>
      </c>
      <c r="DJ1" t="s">
        <v>75</v>
      </c>
      <c r="DN1" t="s">
        <v>76</v>
      </c>
      <c r="DR1" t="s">
        <v>77</v>
      </c>
      <c r="DV1" t="s">
        <v>78</v>
      </c>
      <c r="DZ1" t="s">
        <v>85</v>
      </c>
      <c r="ED1" t="s">
        <v>86</v>
      </c>
      <c r="EH1" t="s">
        <v>87</v>
      </c>
      <c r="EL1" t="s">
        <v>88</v>
      </c>
      <c r="EP1" t="s">
        <v>89</v>
      </c>
      <c r="ET1" t="s">
        <v>90</v>
      </c>
      <c r="EX1" t="s">
        <v>91</v>
      </c>
      <c r="FB1" t="s">
        <v>92</v>
      </c>
      <c r="FF1" t="s">
        <v>93</v>
      </c>
      <c r="FJ1" t="s">
        <v>94</v>
      </c>
      <c r="FN1" t="s">
        <v>95</v>
      </c>
      <c r="FR1" t="s">
        <v>96</v>
      </c>
      <c r="FV1" t="s">
        <v>97</v>
      </c>
      <c r="FZ1" t="s">
        <v>98</v>
      </c>
      <c r="GD1" t="s">
        <v>99</v>
      </c>
      <c r="GH1" t="s">
        <v>100</v>
      </c>
      <c r="GL1" t="s">
        <v>101</v>
      </c>
      <c r="GP1" t="s">
        <v>102</v>
      </c>
      <c r="GT1" t="s">
        <v>103</v>
      </c>
      <c r="GX1" t="s">
        <v>104</v>
      </c>
      <c r="HB1" t="s">
        <v>105</v>
      </c>
      <c r="HF1" t="s">
        <v>111</v>
      </c>
    </row>
    <row r="2" spans="1:214" x14ac:dyDescent="0.2">
      <c r="A2" t="s">
        <v>5</v>
      </c>
      <c r="B2" t="s">
        <v>2</v>
      </c>
      <c r="C2" t="s">
        <v>3</v>
      </c>
      <c r="D2" t="s">
        <v>4</v>
      </c>
      <c r="E2" t="s">
        <v>11</v>
      </c>
      <c r="F2" t="s">
        <v>12</v>
      </c>
      <c r="G2" t="s">
        <v>10</v>
      </c>
      <c r="H2" t="s">
        <v>115</v>
      </c>
      <c r="I2" t="s">
        <v>114</v>
      </c>
      <c r="J2" t="s">
        <v>119</v>
      </c>
      <c r="K2" t="s">
        <v>116</v>
      </c>
      <c r="L2" t="s">
        <v>118</v>
      </c>
      <c r="M2" t="s">
        <v>117</v>
      </c>
      <c r="N2" t="s">
        <v>83</v>
      </c>
      <c r="O2" t="s">
        <v>108</v>
      </c>
      <c r="P2" t="s">
        <v>106</v>
      </c>
      <c r="Q2" t="s">
        <v>84</v>
      </c>
      <c r="R2" t="s">
        <v>109</v>
      </c>
      <c r="S2" t="s">
        <v>107</v>
      </c>
      <c r="T2" t="s">
        <v>31</v>
      </c>
      <c r="U2" t="s">
        <v>32</v>
      </c>
      <c r="V2" t="s">
        <v>33</v>
      </c>
      <c r="W2" t="s">
        <v>34</v>
      </c>
      <c r="X2" t="s">
        <v>35</v>
      </c>
      <c r="Y2" t="s">
        <v>36</v>
      </c>
      <c r="Z2" t="s">
        <v>124</v>
      </c>
      <c r="AA2" t="s">
        <v>127</v>
      </c>
      <c r="AB2" t="s">
        <v>128</v>
      </c>
      <c r="AC2" t="s">
        <v>31</v>
      </c>
      <c r="AD2" t="s">
        <v>32</v>
      </c>
      <c r="AE2" t="s">
        <v>33</v>
      </c>
      <c r="AF2" t="s">
        <v>34</v>
      </c>
      <c r="AG2" t="s">
        <v>35</v>
      </c>
      <c r="AH2" t="s">
        <v>36</v>
      </c>
      <c r="AI2" t="s">
        <v>124</v>
      </c>
      <c r="AJ2" t="s">
        <v>129</v>
      </c>
      <c r="AK2" t="s">
        <v>126</v>
      </c>
      <c r="AL2" t="s">
        <v>39</v>
      </c>
      <c r="AM2" t="s">
        <v>41</v>
      </c>
      <c r="AN2" t="s">
        <v>40</v>
      </c>
      <c r="AO2" t="s">
        <v>1</v>
      </c>
      <c r="AP2" t="s">
        <v>39</v>
      </c>
      <c r="AQ2" t="s">
        <v>41</v>
      </c>
      <c r="AR2" t="s">
        <v>40</v>
      </c>
      <c r="AS2" t="s">
        <v>1</v>
      </c>
      <c r="AT2" t="s">
        <v>42</v>
      </c>
      <c r="AU2" t="s">
        <v>50</v>
      </c>
      <c r="AV2" t="s">
        <v>49</v>
      </c>
      <c r="AW2" t="s">
        <v>1</v>
      </c>
      <c r="AX2" t="s">
        <v>43</v>
      </c>
      <c r="AY2" t="s">
        <v>41</v>
      </c>
      <c r="AZ2" t="s">
        <v>44</v>
      </c>
      <c r="BA2" t="s">
        <v>1</v>
      </c>
      <c r="BB2" t="s">
        <v>45</v>
      </c>
      <c r="BC2" t="s">
        <v>54</v>
      </c>
      <c r="BD2" t="s">
        <v>53</v>
      </c>
      <c r="BE2" t="s">
        <v>1</v>
      </c>
      <c r="BF2" t="s">
        <v>52</v>
      </c>
      <c r="BG2" t="s">
        <v>47</v>
      </c>
      <c r="BH2" t="s">
        <v>46</v>
      </c>
      <c r="BI2" t="s">
        <v>1</v>
      </c>
      <c r="BJ2" t="s">
        <v>48</v>
      </c>
      <c r="BK2" t="s">
        <v>51</v>
      </c>
      <c r="BL2" t="s">
        <v>49</v>
      </c>
      <c r="BM2" t="s">
        <v>1</v>
      </c>
      <c r="BN2" t="s">
        <v>39</v>
      </c>
      <c r="BO2" t="s">
        <v>41</v>
      </c>
      <c r="BP2" t="s">
        <v>40</v>
      </c>
      <c r="BQ2" t="s">
        <v>1</v>
      </c>
      <c r="BR2" t="s">
        <v>39</v>
      </c>
      <c r="BS2" t="s">
        <v>41</v>
      </c>
      <c r="BT2" t="s">
        <v>40</v>
      </c>
      <c r="BU2" t="s">
        <v>1</v>
      </c>
      <c r="BV2" t="s">
        <v>39</v>
      </c>
      <c r="BW2" t="s">
        <v>41</v>
      </c>
      <c r="BX2" t="s">
        <v>40</v>
      </c>
      <c r="BY2" t="s">
        <v>1</v>
      </c>
      <c r="BZ2" t="s">
        <v>39</v>
      </c>
      <c r="CA2" t="s">
        <v>41</v>
      </c>
      <c r="CB2" t="s">
        <v>40</v>
      </c>
      <c r="CC2" t="s">
        <v>1</v>
      </c>
      <c r="CD2" t="s">
        <v>39</v>
      </c>
      <c r="CE2" t="s">
        <v>41</v>
      </c>
      <c r="CF2" t="s">
        <v>40</v>
      </c>
      <c r="CG2" t="s">
        <v>1</v>
      </c>
      <c r="CH2" t="s">
        <v>39</v>
      </c>
      <c r="CI2" t="s">
        <v>41</v>
      </c>
      <c r="CJ2" t="s">
        <v>40</v>
      </c>
      <c r="CK2" t="s">
        <v>1</v>
      </c>
      <c r="CL2" t="s">
        <v>39</v>
      </c>
      <c r="CM2" t="s">
        <v>41</v>
      </c>
      <c r="CN2" t="s">
        <v>40</v>
      </c>
      <c r="CO2" t="s">
        <v>1</v>
      </c>
      <c r="CP2" t="s">
        <v>39</v>
      </c>
      <c r="CQ2" t="s">
        <v>41</v>
      </c>
      <c r="CR2" t="s">
        <v>40</v>
      </c>
      <c r="CS2" t="s">
        <v>1</v>
      </c>
      <c r="CT2" t="s">
        <v>39</v>
      </c>
      <c r="CU2" t="s">
        <v>41</v>
      </c>
      <c r="CV2" t="s">
        <v>40</v>
      </c>
      <c r="CW2" t="s">
        <v>1</v>
      </c>
      <c r="CX2" t="s">
        <v>39</v>
      </c>
      <c r="CY2" t="s">
        <v>41</v>
      </c>
      <c r="CZ2" t="s">
        <v>40</v>
      </c>
      <c r="DA2" t="s">
        <v>1</v>
      </c>
      <c r="DB2" t="s">
        <v>39</v>
      </c>
      <c r="DC2" t="s">
        <v>41</v>
      </c>
      <c r="DD2" t="s">
        <v>40</v>
      </c>
      <c r="DE2" t="s">
        <v>1</v>
      </c>
      <c r="DF2" t="s">
        <v>42</v>
      </c>
      <c r="DG2" t="s">
        <v>50</v>
      </c>
      <c r="DH2" t="s">
        <v>49</v>
      </c>
      <c r="DI2" t="s">
        <v>1</v>
      </c>
      <c r="DJ2" t="s">
        <v>42</v>
      </c>
      <c r="DK2" t="s">
        <v>50</v>
      </c>
      <c r="DL2" t="s">
        <v>49</v>
      </c>
      <c r="DM2" t="s">
        <v>1</v>
      </c>
      <c r="DN2" t="s">
        <v>42</v>
      </c>
      <c r="DO2" t="s">
        <v>50</v>
      </c>
      <c r="DP2" t="s">
        <v>49</v>
      </c>
      <c r="DQ2" t="s">
        <v>1</v>
      </c>
      <c r="DR2" t="s">
        <v>42</v>
      </c>
      <c r="DS2" t="s">
        <v>50</v>
      </c>
      <c r="DT2" t="s">
        <v>49</v>
      </c>
      <c r="DU2" t="s">
        <v>1</v>
      </c>
      <c r="DV2" t="s">
        <v>42</v>
      </c>
      <c r="DW2" t="s">
        <v>50</v>
      </c>
      <c r="DX2" t="s">
        <v>49</v>
      </c>
      <c r="DY2" t="s">
        <v>1</v>
      </c>
      <c r="DZ2" t="s">
        <v>43</v>
      </c>
      <c r="EA2" t="s">
        <v>41</v>
      </c>
      <c r="EB2" t="s">
        <v>44</v>
      </c>
      <c r="EC2" t="s">
        <v>1</v>
      </c>
      <c r="ED2" t="s">
        <v>43</v>
      </c>
      <c r="EE2" t="s">
        <v>41</v>
      </c>
      <c r="EF2" t="s">
        <v>44</v>
      </c>
      <c r="EG2" t="s">
        <v>1</v>
      </c>
      <c r="EH2" t="s">
        <v>43</v>
      </c>
      <c r="EI2" t="s">
        <v>41</v>
      </c>
      <c r="EJ2" t="s">
        <v>44</v>
      </c>
      <c r="EK2" t="s">
        <v>1</v>
      </c>
      <c r="EL2" t="s">
        <v>43</v>
      </c>
      <c r="EM2" t="s">
        <v>41</v>
      </c>
      <c r="EN2" t="s">
        <v>44</v>
      </c>
      <c r="EO2" t="s">
        <v>1</v>
      </c>
      <c r="EP2" t="s">
        <v>43</v>
      </c>
      <c r="EQ2" t="s">
        <v>41</v>
      </c>
      <c r="ER2" t="s">
        <v>44</v>
      </c>
      <c r="ES2" t="s">
        <v>1</v>
      </c>
      <c r="ET2" t="s">
        <v>45</v>
      </c>
      <c r="EU2" t="s">
        <v>54</v>
      </c>
      <c r="EV2" t="s">
        <v>53</v>
      </c>
      <c r="EW2" t="s">
        <v>1</v>
      </c>
      <c r="EX2" t="s">
        <v>45</v>
      </c>
      <c r="EY2" t="s">
        <v>54</v>
      </c>
      <c r="EZ2" t="s">
        <v>53</v>
      </c>
      <c r="FA2" t="s">
        <v>1</v>
      </c>
      <c r="FB2" t="s">
        <v>45</v>
      </c>
      <c r="FC2" t="s">
        <v>54</v>
      </c>
      <c r="FD2" t="s">
        <v>53</v>
      </c>
      <c r="FE2" t="s">
        <v>1</v>
      </c>
      <c r="FF2" t="s">
        <v>45</v>
      </c>
      <c r="FG2" t="s">
        <v>54</v>
      </c>
      <c r="FH2" t="s">
        <v>53</v>
      </c>
      <c r="FI2" t="s">
        <v>1</v>
      </c>
      <c r="FJ2" t="s">
        <v>45</v>
      </c>
      <c r="FK2" t="s">
        <v>54</v>
      </c>
      <c r="FL2" t="s">
        <v>53</v>
      </c>
      <c r="FM2" t="s">
        <v>1</v>
      </c>
      <c r="FN2" t="s">
        <v>52</v>
      </c>
      <c r="FO2" t="s">
        <v>47</v>
      </c>
      <c r="FP2" t="s">
        <v>46</v>
      </c>
      <c r="FQ2" t="s">
        <v>1</v>
      </c>
      <c r="FR2" t="s">
        <v>52</v>
      </c>
      <c r="FS2" t="s">
        <v>47</v>
      </c>
      <c r="FT2" t="s">
        <v>46</v>
      </c>
      <c r="FU2" t="s">
        <v>1</v>
      </c>
      <c r="FV2" t="s">
        <v>52</v>
      </c>
      <c r="FW2" t="s">
        <v>47</v>
      </c>
      <c r="FX2" t="s">
        <v>46</v>
      </c>
      <c r="FY2" t="s">
        <v>1</v>
      </c>
      <c r="FZ2" t="s">
        <v>52</v>
      </c>
      <c r="GA2" t="s">
        <v>47</v>
      </c>
      <c r="GB2" t="s">
        <v>46</v>
      </c>
      <c r="GC2" t="s">
        <v>1</v>
      </c>
      <c r="GD2" t="s">
        <v>52</v>
      </c>
      <c r="GE2" t="s">
        <v>47</v>
      </c>
      <c r="GF2" t="s">
        <v>46</v>
      </c>
      <c r="GG2" t="s">
        <v>1</v>
      </c>
      <c r="GH2" t="s">
        <v>48</v>
      </c>
      <c r="GI2" t="s">
        <v>51</v>
      </c>
      <c r="GJ2" t="s">
        <v>49</v>
      </c>
      <c r="GK2" t="s">
        <v>1</v>
      </c>
      <c r="GL2" t="s">
        <v>48</v>
      </c>
      <c r="GM2" t="s">
        <v>51</v>
      </c>
      <c r="GN2" t="s">
        <v>49</v>
      </c>
      <c r="GO2" t="s">
        <v>1</v>
      </c>
      <c r="GP2" t="s">
        <v>48</v>
      </c>
      <c r="GQ2" t="s">
        <v>51</v>
      </c>
      <c r="GR2" t="s">
        <v>49</v>
      </c>
      <c r="GS2" t="s">
        <v>1</v>
      </c>
      <c r="GT2" t="s">
        <v>48</v>
      </c>
      <c r="GU2" t="s">
        <v>51</v>
      </c>
      <c r="GV2" t="s">
        <v>49</v>
      </c>
      <c r="GW2" t="s">
        <v>1</v>
      </c>
      <c r="GX2" t="s">
        <v>48</v>
      </c>
      <c r="GY2" t="s">
        <v>51</v>
      </c>
      <c r="GZ2" t="s">
        <v>49</v>
      </c>
      <c r="HA2" t="s">
        <v>1</v>
      </c>
      <c r="HB2" t="s">
        <v>48</v>
      </c>
      <c r="HC2" t="s">
        <v>51</v>
      </c>
      <c r="HD2" t="s">
        <v>49</v>
      </c>
      <c r="HE2" t="s">
        <v>1</v>
      </c>
      <c r="HF2" t="s">
        <v>111</v>
      </c>
    </row>
    <row r="3" spans="1:214" x14ac:dyDescent="0.2">
      <c r="A3">
        <f>'Ansökan pågående projekt'!E29</f>
        <v>0</v>
      </c>
      <c r="B3">
        <f>'Ansökan pågående projekt'!E31</f>
        <v>0</v>
      </c>
      <c r="C3" s="2">
        <f>'Ansökan pågående projekt'!$E32</f>
        <v>0</v>
      </c>
      <c r="D3">
        <f>'Ansökan pågående projekt'!E33</f>
        <v>0</v>
      </c>
      <c r="E3">
        <f>'Ansökan pågående projekt'!E34</f>
        <v>0</v>
      </c>
      <c r="F3">
        <f>'Ansökan pågående projekt'!E35</f>
        <v>0</v>
      </c>
      <c r="G3">
        <f>'Ansökan pågående projekt'!B40</f>
        <v>0</v>
      </c>
      <c r="H3" t="b">
        <v>0</v>
      </c>
      <c r="I3" t="b">
        <v>0</v>
      </c>
      <c r="J3" t="b">
        <v>0</v>
      </c>
      <c r="K3">
        <f>'Ansökan pågående projekt'!B59</f>
        <v>0</v>
      </c>
      <c r="L3">
        <f>'Ansökan pågående projekt'!B70</f>
        <v>0</v>
      </c>
      <c r="M3" t="str">
        <f>'Ansökan pågående projekt'!C86</f>
        <v>(Välj)</v>
      </c>
      <c r="N3" t="e">
        <f>'Ansökan pågående projekt'!#REF!</f>
        <v>#REF!</v>
      </c>
      <c r="O3" t="e">
        <f>'Ansökan pågående projekt'!#REF!</f>
        <v>#REF!</v>
      </c>
      <c r="P3" t="e">
        <f>'Ansökan pågående projekt'!#REF!</f>
        <v>#REF!</v>
      </c>
      <c r="Q3" t="e">
        <f>'Ansökan pågående projekt'!#REF!</f>
        <v>#REF!</v>
      </c>
      <c r="R3" t="e">
        <f>'Ansökan pågående projekt'!#REF!</f>
        <v>#REF!</v>
      </c>
      <c r="S3" t="e">
        <f>'Ansökan pågående projekt'!#REF!</f>
        <v>#REF!</v>
      </c>
      <c r="T3">
        <f>'Ansökan pågående projekt'!F100</f>
        <v>0</v>
      </c>
      <c r="U3">
        <f>'Ansökan pågående projekt'!F101</f>
        <v>0</v>
      </c>
      <c r="V3">
        <f>'Ansökan pågående projekt'!F102</f>
        <v>0</v>
      </c>
      <c r="W3">
        <f>'Ansökan pågående projekt'!F103</f>
        <v>0</v>
      </c>
      <c r="X3">
        <f>'Ansökan pågående projekt'!F104</f>
        <v>0</v>
      </c>
      <c r="Y3">
        <f>'Ansökan pågående projekt'!F105</f>
        <v>0</v>
      </c>
      <c r="Z3">
        <f>'Ansökan pågående projekt'!F106</f>
        <v>500</v>
      </c>
      <c r="AA3">
        <f>'Ansökan pågående projekt'!F107</f>
        <v>500</v>
      </c>
      <c r="AB3" t="e">
        <f>'Ansökan pågående projekt'!#REF!</f>
        <v>#REF!</v>
      </c>
      <c r="AC3">
        <f>'Ansökan pågående projekt'!H100</f>
        <v>0</v>
      </c>
      <c r="AD3">
        <f>'Ansökan pågående projekt'!H101</f>
        <v>0</v>
      </c>
      <c r="AE3">
        <f>'Ansökan pågående projekt'!H102</f>
        <v>0</v>
      </c>
      <c r="AF3">
        <f>'Ansökan pågående projekt'!H103</f>
        <v>0</v>
      </c>
      <c r="AG3">
        <f>'Ansökan pågående projekt'!H104</f>
        <v>0</v>
      </c>
      <c r="AH3">
        <f>'Ansökan pågående projekt'!H105</f>
        <v>0</v>
      </c>
      <c r="AI3">
        <f>'Ansökan pågående projekt'!H106</f>
        <v>500</v>
      </c>
      <c r="AJ3">
        <f>'Ansökan pågående projekt'!H107</f>
        <v>500</v>
      </c>
      <c r="AK3" t="e">
        <f>'Ansökan pågående projekt'!#REF!</f>
        <v>#REF!</v>
      </c>
      <c r="AL3" t="e">
        <f>'Ansökan pågående projekt'!#REF!</f>
        <v>#REF!</v>
      </c>
      <c r="AM3" t="e">
        <f>'Ansökan pågående projekt'!#REF!</f>
        <v>#REF!</v>
      </c>
      <c r="AN3" t="e">
        <f>'Ansökan pågående projekt'!#REF!</f>
        <v>#REF!</v>
      </c>
      <c r="AO3" t="e">
        <f>'Ansökan pågående projekt'!#REF!</f>
        <v>#REF!</v>
      </c>
      <c r="AP3" t="e">
        <f>'Ansökan pågående projekt'!#REF!</f>
        <v>#REF!</v>
      </c>
      <c r="AQ3" t="e">
        <f>'Ansökan pågående projekt'!#REF!</f>
        <v>#REF!</v>
      </c>
      <c r="AR3" t="e">
        <f>'Ansökan pågående projekt'!#REF!</f>
        <v>#REF!</v>
      </c>
      <c r="AS3" t="e">
        <f>'Ansökan pågående projekt'!#REF!</f>
        <v>#REF!</v>
      </c>
      <c r="AT3" t="e">
        <f>'Ansökan pågående projekt'!#REF!</f>
        <v>#REF!</v>
      </c>
      <c r="AU3" t="e">
        <f>'Ansökan pågående projekt'!#REF!</f>
        <v>#REF!</v>
      </c>
      <c r="AV3" t="e">
        <f>'Ansökan pågående projekt'!#REF!</f>
        <v>#REF!</v>
      </c>
      <c r="AW3" t="e">
        <f>'Ansökan pågående projekt'!#REF!</f>
        <v>#REF!</v>
      </c>
      <c r="AX3" t="e">
        <f>'Ansökan pågående projekt'!#REF!</f>
        <v>#REF!</v>
      </c>
      <c r="AY3" t="e">
        <f>'Ansökan pågående projekt'!#REF!</f>
        <v>#REF!</v>
      </c>
      <c r="AZ3" t="e">
        <f>'Ansökan pågående projekt'!#REF!</f>
        <v>#REF!</v>
      </c>
      <c r="BA3" t="e">
        <f>'Ansökan pågående projekt'!#REF!</f>
        <v>#REF!</v>
      </c>
      <c r="BB3" t="e">
        <f>'Ansökan pågående projekt'!#REF!</f>
        <v>#REF!</v>
      </c>
      <c r="BC3" t="e">
        <f>'Ansökan pågående projekt'!#REF!</f>
        <v>#REF!</v>
      </c>
      <c r="BD3" t="e">
        <f>'Ansökan pågående projekt'!#REF!</f>
        <v>#REF!</v>
      </c>
      <c r="BE3" t="e">
        <f>'Ansökan pågående projekt'!#REF!</f>
        <v>#REF!</v>
      </c>
      <c r="BF3" t="e">
        <f>'Ansökan pågående projekt'!#REF!</f>
        <v>#REF!</v>
      </c>
      <c r="BG3" t="e">
        <f>'Ansökan pågående projekt'!#REF!</f>
        <v>#REF!</v>
      </c>
      <c r="BH3" t="e">
        <f>'Ansökan pågående projekt'!#REF!</f>
        <v>#REF!</v>
      </c>
      <c r="BI3" t="e">
        <f>'Ansökan pågående projekt'!#REF!</f>
        <v>#REF!</v>
      </c>
      <c r="BJ3" t="e">
        <f>'Ansökan pågående projekt'!#REF!</f>
        <v>#REF!</v>
      </c>
      <c r="BK3" t="e">
        <f>'Ansökan pågående projekt'!#REF!</f>
        <v>#REF!</v>
      </c>
      <c r="BL3" t="e">
        <f>'Ansökan pågående projekt'!#REF!</f>
        <v>#REF!</v>
      </c>
      <c r="BM3" t="e">
        <f>'Ansökan pågående projekt'!#REF!</f>
        <v>#REF!</v>
      </c>
      <c r="BN3" t="e">
        <f>'Ansökan pågående projekt'!#REF!</f>
        <v>#REF!</v>
      </c>
      <c r="BO3" t="e">
        <f>'Ansökan pågående projekt'!#REF!</f>
        <v>#REF!</v>
      </c>
      <c r="BP3" t="e">
        <f>'Ansökan pågående projekt'!#REF!</f>
        <v>#REF!</v>
      </c>
      <c r="BQ3" t="e">
        <f>'Ansökan pågående projekt'!#REF!</f>
        <v>#REF!</v>
      </c>
      <c r="BR3" t="e">
        <f>'Ansökan pågående projekt'!#REF!</f>
        <v>#REF!</v>
      </c>
      <c r="BS3" t="e">
        <f>'Ansökan pågående projekt'!#REF!</f>
        <v>#REF!</v>
      </c>
      <c r="BT3" t="e">
        <f>'Ansökan pågående projekt'!#REF!</f>
        <v>#REF!</v>
      </c>
      <c r="BU3" t="e">
        <f>'Ansökan pågående projekt'!#REF!</f>
        <v>#REF!</v>
      </c>
      <c r="BV3" t="e">
        <f>'Ansökan pågående projekt'!#REF!</f>
        <v>#REF!</v>
      </c>
      <c r="BW3" t="e">
        <f>'Ansökan pågående projekt'!#REF!</f>
        <v>#REF!</v>
      </c>
      <c r="BX3" t="e">
        <f>'Ansökan pågående projekt'!#REF!</f>
        <v>#REF!</v>
      </c>
      <c r="BY3" t="e">
        <f>'Ansökan pågående projekt'!#REF!</f>
        <v>#REF!</v>
      </c>
      <c r="BZ3" t="e">
        <f>'Ansökan pågående projekt'!#REF!</f>
        <v>#REF!</v>
      </c>
      <c r="CA3" t="e">
        <f>'Ansökan pågående projekt'!#REF!</f>
        <v>#REF!</v>
      </c>
      <c r="CB3" t="e">
        <f>'Ansökan pågående projekt'!#REF!</f>
        <v>#REF!</v>
      </c>
      <c r="CC3" t="e">
        <f>'Ansökan pågående projekt'!#REF!</f>
        <v>#REF!</v>
      </c>
      <c r="CD3" t="e">
        <f>'Ansökan pågående projekt'!#REF!</f>
        <v>#REF!</v>
      </c>
      <c r="CE3" t="e">
        <f>'Ansökan pågående projekt'!#REF!</f>
        <v>#REF!</v>
      </c>
      <c r="CF3" t="e">
        <f>'Ansökan pågående projekt'!#REF!</f>
        <v>#REF!</v>
      </c>
      <c r="CG3" t="e">
        <f>'Ansökan pågående projekt'!#REF!</f>
        <v>#REF!</v>
      </c>
      <c r="CH3" t="e">
        <f>'Ansökan pågående projekt'!#REF!</f>
        <v>#REF!</v>
      </c>
      <c r="CI3" t="e">
        <f>'Ansökan pågående projekt'!#REF!</f>
        <v>#REF!</v>
      </c>
      <c r="CJ3" t="e">
        <f>'Ansökan pågående projekt'!#REF!</f>
        <v>#REF!</v>
      </c>
      <c r="CK3" t="e">
        <f>'Ansökan pågående projekt'!#REF!</f>
        <v>#REF!</v>
      </c>
      <c r="CL3" t="e">
        <f>'Ansökan pågående projekt'!#REF!</f>
        <v>#REF!</v>
      </c>
      <c r="CM3" t="e">
        <f>'Ansökan pågående projekt'!#REF!</f>
        <v>#REF!</v>
      </c>
      <c r="CN3" t="e">
        <f>'Ansökan pågående projekt'!#REF!</f>
        <v>#REF!</v>
      </c>
      <c r="CO3" t="e">
        <f>'Ansökan pågående projekt'!#REF!</f>
        <v>#REF!</v>
      </c>
      <c r="CP3" t="e">
        <f>'Ansökan pågående projekt'!#REF!</f>
        <v>#REF!</v>
      </c>
      <c r="CQ3" t="e">
        <f>'Ansökan pågående projekt'!#REF!</f>
        <v>#REF!</v>
      </c>
      <c r="CR3" t="e">
        <f>'Ansökan pågående projekt'!#REF!</f>
        <v>#REF!</v>
      </c>
      <c r="CS3" t="e">
        <f>'Ansökan pågående projekt'!#REF!</f>
        <v>#REF!</v>
      </c>
      <c r="CT3" t="e">
        <f>'Ansökan pågående projekt'!#REF!</f>
        <v>#REF!</v>
      </c>
      <c r="CU3" t="e">
        <f>'Ansökan pågående projekt'!#REF!</f>
        <v>#REF!</v>
      </c>
      <c r="CV3" t="e">
        <f>'Ansökan pågående projekt'!#REF!</f>
        <v>#REF!</v>
      </c>
      <c r="CW3" t="e">
        <f>'Ansökan pågående projekt'!#REF!</f>
        <v>#REF!</v>
      </c>
      <c r="CX3" t="e">
        <f>'Ansökan pågående projekt'!#REF!</f>
        <v>#REF!</v>
      </c>
      <c r="CY3" t="e">
        <f>'Ansökan pågående projekt'!#REF!</f>
        <v>#REF!</v>
      </c>
      <c r="CZ3" t="e">
        <f>'Ansökan pågående projekt'!#REF!</f>
        <v>#REF!</v>
      </c>
      <c r="DA3" t="e">
        <f>'Ansökan pågående projekt'!#REF!</f>
        <v>#REF!</v>
      </c>
      <c r="DB3" t="e">
        <f>'Ansökan pågående projekt'!#REF!</f>
        <v>#REF!</v>
      </c>
      <c r="DC3" t="e">
        <f>'Ansökan pågående projekt'!#REF!</f>
        <v>#REF!</v>
      </c>
      <c r="DD3" t="e">
        <f>'Ansökan pågående projekt'!#REF!</f>
        <v>#REF!</v>
      </c>
      <c r="DE3" t="e">
        <f>'Ansökan pågående projekt'!#REF!</f>
        <v>#REF!</v>
      </c>
      <c r="DF3" t="e">
        <f>'Ansökan pågående projekt'!#REF!</f>
        <v>#REF!</v>
      </c>
      <c r="DG3" t="e">
        <f>'Ansökan pågående projekt'!#REF!</f>
        <v>#REF!</v>
      </c>
      <c r="DH3" t="e">
        <f>'Ansökan pågående projekt'!#REF!</f>
        <v>#REF!</v>
      </c>
      <c r="DI3" t="e">
        <f>'Ansökan pågående projekt'!#REF!</f>
        <v>#REF!</v>
      </c>
      <c r="DJ3" t="e">
        <f>'Ansökan pågående projekt'!#REF!</f>
        <v>#REF!</v>
      </c>
      <c r="DK3" t="e">
        <f>'Ansökan pågående projekt'!#REF!</f>
        <v>#REF!</v>
      </c>
      <c r="DL3" t="e">
        <f>'Ansökan pågående projekt'!#REF!</f>
        <v>#REF!</v>
      </c>
      <c r="DM3" t="e">
        <f>'Ansökan pågående projekt'!#REF!</f>
        <v>#REF!</v>
      </c>
      <c r="DN3" t="e">
        <f>'Ansökan pågående projekt'!#REF!</f>
        <v>#REF!</v>
      </c>
      <c r="DO3" t="e">
        <f>'Ansökan pågående projekt'!#REF!</f>
        <v>#REF!</v>
      </c>
      <c r="DP3" t="e">
        <f>'Ansökan pågående projekt'!#REF!</f>
        <v>#REF!</v>
      </c>
      <c r="DQ3" t="e">
        <f>'Ansökan pågående projekt'!#REF!</f>
        <v>#REF!</v>
      </c>
      <c r="DR3" t="e">
        <f>'Ansökan pågående projekt'!#REF!</f>
        <v>#REF!</v>
      </c>
      <c r="DS3" t="e">
        <f>'Ansökan pågående projekt'!#REF!</f>
        <v>#REF!</v>
      </c>
      <c r="DT3" t="e">
        <f>'Ansökan pågående projekt'!#REF!</f>
        <v>#REF!</v>
      </c>
      <c r="DU3" t="e">
        <f>'Ansökan pågående projekt'!#REF!</f>
        <v>#REF!</v>
      </c>
      <c r="DV3" t="e">
        <f>'Ansökan pågående projekt'!#REF!</f>
        <v>#REF!</v>
      </c>
      <c r="DW3" t="e">
        <f>'Ansökan pågående projekt'!#REF!</f>
        <v>#REF!</v>
      </c>
      <c r="DX3" t="e">
        <f>'Ansökan pågående projekt'!#REF!</f>
        <v>#REF!</v>
      </c>
      <c r="DY3" t="e">
        <f>'Ansökan pågående projekt'!#REF!</f>
        <v>#REF!</v>
      </c>
      <c r="DZ3" t="e">
        <f>'Ansökan pågående projekt'!#REF!</f>
        <v>#REF!</v>
      </c>
      <c r="EA3" t="e">
        <f>'Ansökan pågående projekt'!#REF!</f>
        <v>#REF!</v>
      </c>
      <c r="EB3" t="e">
        <f>'Ansökan pågående projekt'!#REF!</f>
        <v>#REF!</v>
      </c>
      <c r="EC3" t="e">
        <f>'Ansökan pågående projekt'!#REF!</f>
        <v>#REF!</v>
      </c>
      <c r="ED3" t="e">
        <f>'Ansökan pågående projekt'!#REF!</f>
        <v>#REF!</v>
      </c>
      <c r="EE3" t="e">
        <f>'Ansökan pågående projekt'!#REF!</f>
        <v>#REF!</v>
      </c>
      <c r="EF3" t="e">
        <f>'Ansökan pågående projekt'!#REF!</f>
        <v>#REF!</v>
      </c>
      <c r="EG3" t="e">
        <f>'Ansökan pågående projekt'!#REF!</f>
        <v>#REF!</v>
      </c>
      <c r="EH3" t="e">
        <f>'Ansökan pågående projekt'!#REF!</f>
        <v>#REF!</v>
      </c>
      <c r="EI3" t="e">
        <f>'Ansökan pågående projekt'!#REF!</f>
        <v>#REF!</v>
      </c>
      <c r="EJ3" t="e">
        <f>'Ansökan pågående projekt'!#REF!</f>
        <v>#REF!</v>
      </c>
      <c r="EK3" t="e">
        <f>'Ansökan pågående projekt'!#REF!</f>
        <v>#REF!</v>
      </c>
      <c r="EL3" t="e">
        <f>'Ansökan pågående projekt'!#REF!</f>
        <v>#REF!</v>
      </c>
      <c r="EM3" t="e">
        <f>'Ansökan pågående projekt'!#REF!</f>
        <v>#REF!</v>
      </c>
      <c r="EN3" t="e">
        <f>'Ansökan pågående projekt'!#REF!</f>
        <v>#REF!</v>
      </c>
      <c r="EO3" t="e">
        <f>'Ansökan pågående projekt'!#REF!</f>
        <v>#REF!</v>
      </c>
      <c r="EP3" t="e">
        <f>'Ansökan pågående projekt'!#REF!</f>
        <v>#REF!</v>
      </c>
      <c r="EQ3" t="e">
        <f>'Ansökan pågående projekt'!#REF!</f>
        <v>#REF!</v>
      </c>
      <c r="ER3" t="e">
        <f>'Ansökan pågående projekt'!#REF!</f>
        <v>#REF!</v>
      </c>
      <c r="ES3" t="e">
        <f>'Ansökan pågående projekt'!#REF!</f>
        <v>#REF!</v>
      </c>
      <c r="ET3" t="e">
        <f>'Ansökan pågående projekt'!#REF!</f>
        <v>#REF!</v>
      </c>
      <c r="EU3" t="e">
        <f>'Ansökan pågående projekt'!#REF!</f>
        <v>#REF!</v>
      </c>
      <c r="EV3" t="e">
        <f>'Ansökan pågående projekt'!#REF!</f>
        <v>#REF!</v>
      </c>
      <c r="EW3" t="e">
        <f>'Ansökan pågående projekt'!#REF!</f>
        <v>#REF!</v>
      </c>
      <c r="EX3" t="e">
        <f>'Ansökan pågående projekt'!#REF!</f>
        <v>#REF!</v>
      </c>
      <c r="EY3" t="e">
        <f>'Ansökan pågående projekt'!#REF!</f>
        <v>#REF!</v>
      </c>
      <c r="EZ3" t="e">
        <f>'Ansökan pågående projekt'!#REF!</f>
        <v>#REF!</v>
      </c>
      <c r="FA3" t="e">
        <f>'Ansökan pågående projekt'!#REF!</f>
        <v>#REF!</v>
      </c>
      <c r="FB3" t="e">
        <f>'Ansökan pågående projekt'!#REF!</f>
        <v>#REF!</v>
      </c>
      <c r="FC3" t="e">
        <f>'Ansökan pågående projekt'!#REF!</f>
        <v>#REF!</v>
      </c>
      <c r="FD3" t="e">
        <f>'Ansökan pågående projekt'!#REF!</f>
        <v>#REF!</v>
      </c>
      <c r="FE3" t="e">
        <f>'Ansökan pågående projekt'!#REF!</f>
        <v>#REF!</v>
      </c>
      <c r="FF3" t="e">
        <f>'Ansökan pågående projekt'!#REF!</f>
        <v>#REF!</v>
      </c>
      <c r="FG3" t="e">
        <f>'Ansökan pågående projekt'!#REF!</f>
        <v>#REF!</v>
      </c>
      <c r="FH3" t="e">
        <f>'Ansökan pågående projekt'!#REF!</f>
        <v>#REF!</v>
      </c>
      <c r="FI3" t="e">
        <f>'Ansökan pågående projekt'!#REF!</f>
        <v>#REF!</v>
      </c>
      <c r="FJ3" t="e">
        <f>'Ansökan pågående projekt'!#REF!</f>
        <v>#REF!</v>
      </c>
      <c r="FK3" t="e">
        <f>'Ansökan pågående projekt'!#REF!</f>
        <v>#REF!</v>
      </c>
      <c r="FL3" t="e">
        <f>'Ansökan pågående projekt'!#REF!</f>
        <v>#REF!</v>
      </c>
      <c r="FM3" t="e">
        <f>'Ansökan pågående projekt'!#REF!</f>
        <v>#REF!</v>
      </c>
      <c r="FN3" t="e">
        <f>'Ansökan pågående projekt'!#REF!</f>
        <v>#REF!</v>
      </c>
      <c r="FO3" t="e">
        <f>'Ansökan pågående projekt'!#REF!</f>
        <v>#REF!</v>
      </c>
      <c r="FP3" t="e">
        <f>'Ansökan pågående projekt'!#REF!</f>
        <v>#REF!</v>
      </c>
      <c r="FQ3" t="e">
        <f>'Ansökan pågående projekt'!#REF!</f>
        <v>#REF!</v>
      </c>
      <c r="FR3" t="e">
        <f>'Ansökan pågående projekt'!#REF!</f>
        <v>#REF!</v>
      </c>
      <c r="FS3" t="e">
        <f>'Ansökan pågående projekt'!#REF!</f>
        <v>#REF!</v>
      </c>
      <c r="FT3" t="e">
        <f>'Ansökan pågående projekt'!#REF!</f>
        <v>#REF!</v>
      </c>
      <c r="FU3" t="e">
        <f>'Ansökan pågående projekt'!#REF!</f>
        <v>#REF!</v>
      </c>
      <c r="FV3" t="e">
        <f>'Ansökan pågående projekt'!#REF!</f>
        <v>#REF!</v>
      </c>
      <c r="FW3" t="e">
        <f>'Ansökan pågående projekt'!#REF!</f>
        <v>#REF!</v>
      </c>
      <c r="FX3" t="e">
        <f>'Ansökan pågående projekt'!#REF!</f>
        <v>#REF!</v>
      </c>
      <c r="FY3" t="e">
        <f>'Ansökan pågående projekt'!#REF!</f>
        <v>#REF!</v>
      </c>
      <c r="FZ3" t="e">
        <f>'Ansökan pågående projekt'!#REF!</f>
        <v>#REF!</v>
      </c>
      <c r="GA3" t="e">
        <f>'Ansökan pågående projekt'!#REF!</f>
        <v>#REF!</v>
      </c>
      <c r="GB3" t="e">
        <f>'Ansökan pågående projekt'!#REF!</f>
        <v>#REF!</v>
      </c>
      <c r="GC3" t="e">
        <f>'Ansökan pågående projekt'!#REF!</f>
        <v>#REF!</v>
      </c>
      <c r="GD3" t="e">
        <f>'Ansökan pågående projekt'!#REF!</f>
        <v>#REF!</v>
      </c>
      <c r="GE3" t="e">
        <f>'Ansökan pågående projekt'!#REF!</f>
        <v>#REF!</v>
      </c>
      <c r="GF3" t="e">
        <f>'Ansökan pågående projekt'!#REF!</f>
        <v>#REF!</v>
      </c>
      <c r="GG3" t="e">
        <f>'Ansökan pågående projekt'!#REF!</f>
        <v>#REF!</v>
      </c>
      <c r="GH3" t="e">
        <f>'Ansökan pågående projekt'!#REF!</f>
        <v>#REF!</v>
      </c>
      <c r="GI3" t="e">
        <f>'Ansökan pågående projekt'!#REF!</f>
        <v>#REF!</v>
      </c>
      <c r="GJ3" t="e">
        <f>'Ansökan pågående projekt'!#REF!</f>
        <v>#REF!</v>
      </c>
      <c r="GK3" t="e">
        <f>'Ansökan pågående projekt'!#REF!</f>
        <v>#REF!</v>
      </c>
      <c r="GL3" t="e">
        <f>'Ansökan pågående projekt'!#REF!</f>
        <v>#REF!</v>
      </c>
      <c r="GM3" t="e">
        <f>'Ansökan pågående projekt'!#REF!</f>
        <v>#REF!</v>
      </c>
      <c r="GN3" t="e">
        <f>'Ansökan pågående projekt'!#REF!</f>
        <v>#REF!</v>
      </c>
      <c r="GO3" t="e">
        <f>'Ansökan pågående projekt'!#REF!</f>
        <v>#REF!</v>
      </c>
      <c r="GP3" t="e">
        <f>'Ansökan pågående projekt'!#REF!</f>
        <v>#REF!</v>
      </c>
      <c r="GQ3" t="e">
        <f>'Ansökan pågående projekt'!#REF!</f>
        <v>#REF!</v>
      </c>
      <c r="GR3" t="e">
        <f>'Ansökan pågående projekt'!#REF!</f>
        <v>#REF!</v>
      </c>
      <c r="GS3" t="e">
        <f>'Ansökan pågående projekt'!#REF!</f>
        <v>#REF!</v>
      </c>
      <c r="GT3" t="e">
        <f>'Ansökan pågående projekt'!#REF!</f>
        <v>#REF!</v>
      </c>
      <c r="GU3" t="e">
        <f>'Ansökan pågående projekt'!#REF!</f>
        <v>#REF!</v>
      </c>
      <c r="GV3" t="e">
        <f>'Ansökan pågående projekt'!#REF!</f>
        <v>#REF!</v>
      </c>
      <c r="GW3" t="e">
        <f>'Ansökan pågående projekt'!#REF!</f>
        <v>#REF!</v>
      </c>
      <c r="GX3" t="e">
        <f>'Ansökan pågående projekt'!#REF!</f>
        <v>#REF!</v>
      </c>
      <c r="GY3" t="e">
        <f>'Ansökan pågående projekt'!#REF!</f>
        <v>#REF!</v>
      </c>
      <c r="GZ3" t="e">
        <f>'Ansökan pågående projekt'!#REF!</f>
        <v>#REF!</v>
      </c>
      <c r="HA3" t="e">
        <f>'Ansökan pågående projekt'!#REF!</f>
        <v>#REF!</v>
      </c>
      <c r="HB3" t="e">
        <f>'Ansökan pågående projekt'!#REF!</f>
        <v>#REF!</v>
      </c>
      <c r="HC3" t="e">
        <f>'Ansökan pågående projekt'!#REF!</f>
        <v>#REF!</v>
      </c>
      <c r="HD3" t="e">
        <f>'Ansökan pågående projekt'!#REF!</f>
        <v>#REF!</v>
      </c>
      <c r="HE3" t="e">
        <f>'Ansökan pågående projekt'!#REF!</f>
        <v>#REF!</v>
      </c>
      <c r="HF3" t="str">
        <f>'Ansökan pågående projekt'!C86</f>
        <v>(Välj)</v>
      </c>
    </row>
  </sheetData>
  <pageMargins left="0.7" right="0.7" top="1.0067708333333334" bottom="0.75" header="0.3" footer="0.3"/>
  <pageSetup paperSize="9" scale="93"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G27"/>
  <sheetViews>
    <sheetView workbookViewId="0">
      <selection activeCell="G6" sqref="G6"/>
    </sheetView>
  </sheetViews>
  <sheetFormatPr defaultRowHeight="14.25" x14ac:dyDescent="0.2"/>
  <sheetData>
    <row r="1" spans="1:7" x14ac:dyDescent="0.2">
      <c r="G1" t="s">
        <v>169</v>
      </c>
    </row>
    <row r="2" spans="1:7" x14ac:dyDescent="0.2">
      <c r="A2" t="s">
        <v>21</v>
      </c>
      <c r="G2" t="s">
        <v>158</v>
      </c>
    </row>
    <row r="3" spans="1:7" x14ac:dyDescent="0.2">
      <c r="A3" t="s">
        <v>13</v>
      </c>
      <c r="G3">
        <v>2022</v>
      </c>
    </row>
    <row r="4" spans="1:7" x14ac:dyDescent="0.2">
      <c r="A4" t="s">
        <v>17</v>
      </c>
      <c r="G4">
        <v>2023</v>
      </c>
    </row>
    <row r="5" spans="1:7" x14ac:dyDescent="0.2">
      <c r="A5" t="s">
        <v>16</v>
      </c>
      <c r="G5">
        <v>2024</v>
      </c>
    </row>
    <row r="6" spans="1:7" x14ac:dyDescent="0.2">
      <c r="A6" t="s">
        <v>18</v>
      </c>
    </row>
    <row r="7" spans="1:7" x14ac:dyDescent="0.2">
      <c r="A7" t="s">
        <v>14</v>
      </c>
    </row>
    <row r="8" spans="1:7" x14ac:dyDescent="0.2">
      <c r="A8" t="s">
        <v>19</v>
      </c>
    </row>
    <row r="9" spans="1:7" x14ac:dyDescent="0.2">
      <c r="A9" t="s">
        <v>15</v>
      </c>
    </row>
    <row r="10" spans="1:7" x14ac:dyDescent="0.2">
      <c r="A10" t="s">
        <v>20</v>
      </c>
    </row>
    <row r="14" spans="1:7" ht="15" x14ac:dyDescent="0.25">
      <c r="A14" s="3" t="s">
        <v>24</v>
      </c>
    </row>
    <row r="15" spans="1:7" x14ac:dyDescent="0.2">
      <c r="A15" s="4" t="b">
        <v>0</v>
      </c>
      <c r="B15" t="s">
        <v>25</v>
      </c>
    </row>
    <row r="16" spans="1:7" x14ac:dyDescent="0.2">
      <c r="A16" s="4" t="b">
        <v>0</v>
      </c>
      <c r="B16" t="s">
        <v>26</v>
      </c>
    </row>
    <row r="17" spans="1:2" x14ac:dyDescent="0.2">
      <c r="A17" s="4" t="b">
        <v>0</v>
      </c>
      <c r="B17" t="s">
        <v>27</v>
      </c>
    </row>
    <row r="18" spans="1:2" x14ac:dyDescent="0.2">
      <c r="A18" s="4" t="b">
        <v>0</v>
      </c>
      <c r="B18" t="s">
        <v>28</v>
      </c>
    </row>
    <row r="19" spans="1:2" x14ac:dyDescent="0.2">
      <c r="A19" s="4" t="b">
        <v>0</v>
      </c>
      <c r="B19" t="s">
        <v>29</v>
      </c>
    </row>
    <row r="20" spans="1:2" x14ac:dyDescent="0.2">
      <c r="A20" s="4" t="b">
        <v>0</v>
      </c>
      <c r="B20" t="s">
        <v>30</v>
      </c>
    </row>
    <row r="21" spans="1:2" x14ac:dyDescent="0.2">
      <c r="A21" s="4" t="b">
        <v>0</v>
      </c>
      <c r="B21" t="s">
        <v>79</v>
      </c>
    </row>
    <row r="22" spans="1:2" x14ac:dyDescent="0.2">
      <c r="A22" s="4" t="b">
        <v>0</v>
      </c>
      <c r="B22" t="s">
        <v>22</v>
      </c>
    </row>
    <row r="23" spans="1:2" x14ac:dyDescent="0.2">
      <c r="A23" s="6"/>
    </row>
    <row r="24" spans="1:2" x14ac:dyDescent="0.2">
      <c r="A24" s="7" t="b">
        <v>0</v>
      </c>
      <c r="B24" t="s">
        <v>55</v>
      </c>
    </row>
    <row r="25" spans="1:2" x14ac:dyDescent="0.2">
      <c r="A25" s="6"/>
    </row>
    <row r="26" spans="1:2" x14ac:dyDescent="0.2">
      <c r="A26" s="8" t="b">
        <v>0</v>
      </c>
      <c r="B26" t="s">
        <v>23</v>
      </c>
    </row>
    <row r="27" spans="1:2" x14ac:dyDescent="0.2">
      <c r="A27" s="5"/>
    </row>
  </sheetData>
  <sortState ref="A1:A7">
    <sortCondition ref="A7"/>
  </sortState>
  <pageMargins left="0.7" right="0.7" top="1.0067708333333334" bottom="0.75" header="0.3" footer="0.3"/>
  <pageSetup paperSize="9" scale="93"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Ansökan pågående projekt</vt:lpstr>
      <vt:lpstr>MSB sammanfattning</vt:lpstr>
      <vt:lpstr>Koppling</vt:lpstr>
      <vt:lpstr>'Ansökan pågående projekt'!Utskriftsområde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2021-09-03T12:16:17Z</cp:lastPrinted>
  <dcterms:created xsi:type="dcterms:W3CDTF">2019-01-03T08:27:21Z</dcterms:created>
  <dcterms:modified xsi:type="dcterms:W3CDTF">2021-10-05T10:09:57Z</dcterms:modified>
</cp:coreProperties>
</file>